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<sst xmlns="http://schemas.openxmlformats.org/spreadsheetml/2006/main" count="125" uniqueCount="125">
  <si>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</si>
  <si>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</si>
  <si>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SAUCES FROIDES DIVERSES</t>
  </si>
  <si>
    <t>Code</t>
  </si>
  <si>
    <t>GRO_CDC_205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</si>
  <si>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</si>
  <si>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</si>
  <si>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</si>
  <si>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</si>
  <si>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</si>
  <si>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</si>
  <si>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</si>
  <si>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</si>
  <si>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</si>
  <si>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</si>
  <si>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</si>
  <si>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</si>
  <si>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</si>
  <si>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</si>
  <si>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</si>
  <si>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</si>
  <si>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</si>
  <si>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</si>
  <si>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</si>
  <si>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</si>
  <si>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</si>
  <si>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</si>
  <si>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</si>
  <si>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</si>
  <si>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</si>
  <si>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</si>
  <si>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</si>
  <si>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</si>
  <si>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</si>
  <si>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</si>
  <si>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</si>
  <si>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</si>
  <si>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</si>
  <si>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</si>
  <si>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</si>
  <si>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</si>
  <si>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</si>
  <si>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</si>
  <si>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</si>
  <si>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</si>
  <si>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</si>
  <si>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</si>
  <si>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</si>
  <si>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</si>
  <si>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</si>
  <si>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</si>
  <si>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</si>
  <si>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</si>
  <si>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</si>
  <si>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RNME101484</t>
  </si>
  <si>
    <t>Pignons de pin sachet 1kg</t>
  </si>
  <si>
    <t>Pâtisserie épicerie sucrée</t>
  </si>
  <si>
    <t>RNME101466</t>
  </si>
  <si>
    <t>Sucre poudre sac 1kg</t>
  </si>
  <si>
    <t>HUI-OLIVE-VP</t>
  </si>
  <si>
    <t>Huile d'olive vierge pure</t>
  </si>
  <si>
    <t>Huiles végétales</t>
  </si>
  <si>
    <t>HUI-NOIX</t>
  </si>
  <si>
    <t>Huile de noix vierge</t>
  </si>
  <si>
    <t>HUI-TOURNESOL</t>
  </si>
  <si>
    <t>Huile de tournesol raffinée vrac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</si>
  <si>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</si>
  <si>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</si>
  <si>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</si>
  <si>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</si>
  <si>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</si>
  <si>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</si>
  <si>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</si>
  <si>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</si>
  <si>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</si>
  <si>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FROM-PARMESAN</t>
  </si>
  <si>
    <t>Parmesan râpé (Parmigiano)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</si>
  <si>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</si>
  <si>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</si>
  <si>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</si>
  <si>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</si>
  <si>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</si>
  <si>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</si>
  <si>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</si>
  <si>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</si>
  <si>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</si>
  <si>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</si>
  <si>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</si>
  <si>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</si>
  <si>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</si>
  <si>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</si>
  <si>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</si>
  <si>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</si>
  <si>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CITRON PULCO (JUS)</t>
  </si>
  <si>
    <t>matiere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</si>
  <si>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</si>
  <si>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</si>
  <si>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</si>
  <si>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Crème fraîche liquide 15% MG allégée</t>
  </si>
  <si>
    <t xml:space="preserve">    ↳ Fromage blanc 0% MG</t>
  </si>
  <si>
    <t xml:space="preserve">    ↳ Moutarde de Dijon seau 5kg</t>
  </si>
  <si>
    <t xml:space="preserve">    ↳ Vinaigre vin rouge 6° bouteille 1,5L</t>
  </si>
  <si>
    <t xml:space="preserve">    ↳ Miel de tournesol cristallisé</t>
  </si>
  <si>
    <t xml:space="preserve">    ↳ Huile de noix vierge</t>
  </si>
  <si>
    <t xml:space="preserve">    ↳ Pignons de pin sachet 1kg</t>
  </si>
  <si>
    <t xml:space="preserve">    ↳ Safran filaments (Iran)</t>
  </si>
  <si>
    <t xml:space="preserve">    ↳ Câpres au vinaigre bocal</t>
  </si>
  <si>
    <t xml:space="preserve">    ↳ Cornichons fins au vinaigre bocal</t>
  </si>
  <si>
    <t xml:space="preserve">    ↳ CRÈME FRAÎCHE épaisse 30% MG 5 litres</t>
  </si>
  <si>
    <t xml:space="preserve">    ↳ Sucre poudre sac 1kg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</si>
  <si>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</si>
  <si>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</si>
  <si>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</si>
  <si>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</si>
  <si>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</si>
  <si>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</si>
  <si>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</si>
  <si>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</si>
  <si>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</si>
  <si>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</si>
  <si>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COLLER</t>
  </si>
  <si>
    <t>Voir La Cuisine de Collectivité (Grossmann &amp; Le Franc, BPI) pour la technique complète.</t>
  </si>
  <si>
    <t>Fiche technique — SAUCES FROIDES DIVERSES</t>
  </si>
  <si>
    <t>SAUCES FROIDES DIVERSES  GRO_CDC_205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</si>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</sst>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101.20958571429</v>
      </c>
    </row>
    <row r="12">
      <c r="A12" t="s" s="3">
        <v>16</v>
      </c>
      <c r="B12" s="4">
        <v>1.0120958571429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101.20958571429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E8*6.2</f>
        <v>1.86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E9*3.8</f>
        <v>1.52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38</v>
      </c>
      <c r="G10" s="4">
        <f>E10*9.8</f>
        <v>0.0196</v>
      </c>
    </row>
    <row r="11">
      <c r="A11" t="s">
        <v>44</v>
      </c>
      <c r="B11" t="s">
        <v>45</v>
      </c>
      <c r="C11" t="s">
        <v>43</v>
      </c>
      <c r="D11" s="9">
        <v>0.012</v>
      </c>
      <c r="E11" s="11">
        <f>D11*$B$2</f>
        <v>0.012</v>
      </c>
      <c r="F11" t="s">
        <v>38</v>
      </c>
      <c r="G11" s="4">
        <f>E11*12.5</f>
        <v>0.15</v>
      </c>
    </row>
    <row r="12">
      <c r="A12" t="s">
        <v>46</v>
      </c>
      <c r="B12" t="s">
        <v>47</v>
      </c>
      <c r="C12" t="s">
        <v>43</v>
      </c>
      <c r="D12" s="9">
        <v>0.006</v>
      </c>
      <c r="E12" s="11">
        <f>D12*$B$2</f>
        <v>0.006</v>
      </c>
      <c r="F12" t="s">
        <v>38</v>
      </c>
      <c r="G12" s="4">
        <f>E12*2800</f>
        <v>16.8</v>
      </c>
    </row>
    <row r="13">
      <c r="A13" t="s">
        <v>48</v>
      </c>
      <c r="B13" t="s">
        <v>49</v>
      </c>
      <c r="C13" t="s">
        <v>50</v>
      </c>
      <c r="D13" s="9">
        <v>0.12</v>
      </c>
      <c r="E13" s="11">
        <f>D13*$B$2</f>
        <v>0.12</v>
      </c>
      <c r="F13" t="s">
        <v>38</v>
      </c>
      <c r="G13" s="4">
        <f>E13*3.71</f>
        <v>0.4452</v>
      </c>
    </row>
    <row r="14">
      <c r="A14" t="s">
        <v>51</v>
      </c>
      <c r="B14" t="s">
        <v>52</v>
      </c>
      <c r="C14" t="s">
        <v>50</v>
      </c>
      <c r="D14" s="9">
        <v>0.75</v>
      </c>
      <c r="E14" s="11">
        <f>D14*$B$2</f>
        <v>0.75</v>
      </c>
      <c r="F14" t="s">
        <v>53</v>
      </c>
      <c r="G14" s="4">
        <f>E14*1.79</f>
        <v>1.3425</v>
      </c>
    </row>
    <row r="15">
      <c r="A15" t="s">
        <v>54</v>
      </c>
      <c r="B15" t="s">
        <v>55</v>
      </c>
      <c r="C15" t="s">
        <v>56</v>
      </c>
      <c r="D15" s="9">
        <v>0.5</v>
      </c>
      <c r="E15" s="11">
        <f>D15*$B$2</f>
        <v>0.5</v>
      </c>
      <c r="F15" t="s">
        <v>38</v>
      </c>
      <c r="G15" s="4">
        <f>E15*54.41</f>
        <v>27.205</v>
      </c>
    </row>
    <row r="16">
      <c r="A16" t="s">
        <v>57</v>
      </c>
      <c r="B16" t="s">
        <v>58</v>
      </c>
      <c r="C16" t="s">
        <v>56</v>
      </c>
      <c r="D16" s="9">
        <v>0.05</v>
      </c>
      <c r="E16" s="11">
        <f>D16*$B$2</f>
        <v>0.05</v>
      </c>
      <c r="F16" t="s">
        <v>38</v>
      </c>
      <c r="G16" s="4">
        <f>E16*2.7</f>
        <v>0.135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34</v>
      </c>
      <c r="G17" s="4">
        <f>E17*5.8</f>
        <v>11.6</v>
      </c>
    </row>
    <row r="18">
      <c r="A18" t="s">
        <v>62</v>
      </c>
      <c r="B18" t="s">
        <v>63</v>
      </c>
      <c r="C18" t="s">
        <v>61</v>
      </c>
      <c r="D18" s="9">
        <v>1</v>
      </c>
      <c r="E18" s="11">
        <f>D18*$B$2</f>
        <v>1</v>
      </c>
      <c r="F18" t="s">
        <v>34</v>
      </c>
      <c r="G18" s="4">
        <f>E18*12.5</f>
        <v>12.5</v>
      </c>
    </row>
    <row r="19">
      <c r="A19" t="s">
        <v>64</v>
      </c>
      <c r="B19" t="s">
        <v>65</v>
      </c>
      <c r="C19" t="s">
        <v>61</v>
      </c>
      <c r="D19" s="9">
        <v>0.25</v>
      </c>
      <c r="E19" s="11">
        <f>D19*$B$2</f>
        <v>0.25</v>
      </c>
      <c r="F19" t="s">
        <v>34</v>
      </c>
      <c r="G19" s="4">
        <f>E19*1.05</f>
        <v>0.2625</v>
      </c>
    </row>
    <row r="20">
      <c r="A20" t="s">
        <v>66</v>
      </c>
      <c r="B20" t="s">
        <v>67</v>
      </c>
      <c r="C20" t="s">
        <v>68</v>
      </c>
      <c r="D20" s="9">
        <v>1.5</v>
      </c>
      <c r="E20" s="11">
        <f>D20*$B$2</f>
        <v>1.5</v>
      </c>
      <c r="F20" t="s">
        <v>24</v>
      </c>
      <c r="G20" s="4">
        <f>E20*7.08</f>
        <v>10.62</v>
      </c>
    </row>
    <row r="21">
      <c r="A21" t="s">
        <v>69</v>
      </c>
      <c r="B21" t="s">
        <v>70</v>
      </c>
      <c r="C21" t="s">
        <v>71</v>
      </c>
      <c r="D21" s="9">
        <v>1</v>
      </c>
      <c r="E21" s="11">
        <f>D21*$B$2</f>
        <v>1</v>
      </c>
      <c r="F21" t="s">
        <v>34</v>
      </c>
      <c r="G21" s="4">
        <f>E21*2.2</f>
        <v>2.2</v>
      </c>
    </row>
    <row r="22">
      <c r="A22" t="s">
        <v>72</v>
      </c>
      <c r="B22" t="s">
        <v>73</v>
      </c>
      <c r="C22" t="s">
        <v>74</v>
      </c>
      <c r="D22" s="9">
        <v>3</v>
      </c>
      <c r="E22" s="11">
        <f>D22*$B$2</f>
        <v>3</v>
      </c>
      <c r="F22" t="s">
        <v>38</v>
      </c>
      <c r="G22" s="4">
        <f>E22*2.4</f>
        <v>7.2</v>
      </c>
    </row>
    <row r="23">
      <c r="A23" t="s">
        <v>75</v>
      </c>
      <c r="B23" t="s">
        <v>76</v>
      </c>
      <c r="C23" t="s">
        <v>74</v>
      </c>
      <c r="D23" s="9">
        <v>0.2</v>
      </c>
      <c r="E23" s="11">
        <f>D23*$B$2</f>
        <v>0.2</v>
      </c>
      <c r="F23" t="s">
        <v>38</v>
      </c>
      <c r="G23" s="4">
        <f>E23*14.5</f>
        <v>2.9</v>
      </c>
    </row>
    <row r="24">
      <c r="A24" t="s">
        <v>77</v>
      </c>
      <c r="B24" t="s">
        <v>78</v>
      </c>
      <c r="C24" t="s">
        <v>79</v>
      </c>
      <c r="D24" s="9">
        <v>0.4</v>
      </c>
      <c r="E24" s="11">
        <f>D24*$B$2</f>
        <v>0.4</v>
      </c>
      <c r="F24" t="s">
        <v>38</v>
      </c>
      <c r="G24" s="4">
        <f>E24*6.5</f>
        <v>2.6</v>
      </c>
    </row>
    <row r="25">
      <c r="A25" t="s">
        <v>80</v>
      </c>
      <c r="B25" t="s">
        <v>81</v>
      </c>
      <c r="C25" t="s">
        <v>82</v>
      </c>
      <c r="D25" s="9">
        <v>0.015</v>
      </c>
      <c r="E25" s="11">
        <f>D25*$B$2</f>
        <v>0.015</v>
      </c>
      <c r="F25" t="s">
        <v>38</v>
      </c>
      <c r="G25" s="4">
        <f>E25*0.35</f>
        <v>0.00525</v>
      </c>
    </row>
    <row r="26">
      <c r="A26" t="s">
        <v>83</v>
      </c>
      <c r="B26" t="s">
        <v>84</v>
      </c>
      <c r="C26" t="s">
        <v>85</v>
      </c>
      <c r="D26" s="9">
        <v>0.1</v>
      </c>
      <c r="E26" s="11">
        <f>D26*$B$2</f>
        <v>0.1</v>
      </c>
      <c r="F26" t="s">
        <v>38</v>
      </c>
      <c r="G26" s="4">
        <f>E26*9.26</f>
        <v>0.926</v>
      </c>
    </row>
    <row r="27">
      <c r="A27"/>
      <c r="B27"/>
      <c r="C27"/>
      <c r="D27"/>
      <c r="E27"/>
      <c r="F27" t="s" s="3">
        <v>86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100</v>
      </c>
      <c r="E2" t="s">
        <v>24</v>
      </c>
      <c r="F2" t="s">
        <v>92</v>
      </c>
    </row>
    <row r="3">
      <c r="A3">
        <v>1</v>
      </c>
      <c r="B3" t="s">
        <v>93</v>
      </c>
      <c r="C3" t="s">
        <v>94</v>
      </c>
      <c r="D3" s="11">
        <v>0.25</v>
      </c>
      <c r="E3" t="s">
        <v>34</v>
      </c>
      <c r="F3" t="s">
        <v>33</v>
      </c>
    </row>
    <row r="4">
      <c r="A4">
        <v>1</v>
      </c>
      <c r="B4" t="s">
        <v>95</v>
      </c>
      <c r="C4" t="s">
        <v>94</v>
      </c>
      <c r="D4" s="11">
        <v>0.015</v>
      </c>
      <c r="E4" t="s">
        <v>38</v>
      </c>
      <c r="F4" t="s">
        <v>82</v>
      </c>
    </row>
    <row r="5">
      <c r="A5">
        <v>1</v>
      </c>
      <c r="B5" t="s">
        <v>96</v>
      </c>
      <c r="C5" t="s">
        <v>94</v>
      </c>
      <c r="D5" s="11">
        <v>0.002</v>
      </c>
      <c r="E5" t="s">
        <v>38</v>
      </c>
      <c r="F5" t="s">
        <v>43</v>
      </c>
    </row>
    <row r="6">
      <c r="A6">
        <v>1</v>
      </c>
      <c r="B6" t="s">
        <v>97</v>
      </c>
      <c r="C6" t="s">
        <v>94</v>
      </c>
      <c r="D6" s="11">
        <v>0.25</v>
      </c>
      <c r="E6" t="s">
        <v>34</v>
      </c>
      <c r="F6" t="s">
        <v>61</v>
      </c>
    </row>
    <row r="7">
      <c r="A7">
        <v>1</v>
      </c>
      <c r="B7" t="s">
        <v>98</v>
      </c>
      <c r="C7" t="s">
        <v>94</v>
      </c>
      <c r="D7" s="11">
        <v>1</v>
      </c>
      <c r="E7" t="s">
        <v>34</v>
      </c>
      <c r="F7" t="s">
        <v>71</v>
      </c>
    </row>
    <row r="8">
      <c r="A8">
        <v>1</v>
      </c>
      <c r="B8" t="s">
        <v>99</v>
      </c>
      <c r="C8" t="s">
        <v>94</v>
      </c>
      <c r="D8" s="11">
        <v>3</v>
      </c>
      <c r="E8" t="s">
        <v>38</v>
      </c>
      <c r="F8" t="s">
        <v>74</v>
      </c>
    </row>
    <row r="9">
      <c r="A9">
        <v>1</v>
      </c>
      <c r="B9" t="s">
        <v>100</v>
      </c>
      <c r="C9" t="s">
        <v>94</v>
      </c>
      <c r="D9" s="11">
        <v>0.12</v>
      </c>
      <c r="E9" t="s">
        <v>38</v>
      </c>
      <c r="F9" t="s">
        <v>50</v>
      </c>
    </row>
    <row r="10">
      <c r="A10">
        <v>1</v>
      </c>
      <c r="B10" t="s">
        <v>101</v>
      </c>
      <c r="C10" t="s">
        <v>94</v>
      </c>
      <c r="D10" s="11">
        <v>0.75</v>
      </c>
      <c r="E10" t="s">
        <v>34</v>
      </c>
      <c r="F10" t="s">
        <v>50</v>
      </c>
    </row>
    <row r="11">
      <c r="A11">
        <v>1</v>
      </c>
      <c r="B11" t="s">
        <v>102</v>
      </c>
      <c r="C11" t="s">
        <v>94</v>
      </c>
      <c r="D11" s="11">
        <v>0.4</v>
      </c>
      <c r="E11" t="s">
        <v>38</v>
      </c>
      <c r="F11" t="s">
        <v>79</v>
      </c>
    </row>
    <row r="12">
      <c r="A12">
        <v>1</v>
      </c>
      <c r="B12" t="s">
        <v>103</v>
      </c>
      <c r="C12" t="s">
        <v>94</v>
      </c>
      <c r="D12" s="11">
        <v>1</v>
      </c>
      <c r="E12" t="s">
        <v>34</v>
      </c>
      <c r="F12" t="s">
        <v>61</v>
      </c>
    </row>
    <row r="13">
      <c r="A13">
        <v>1</v>
      </c>
      <c r="B13" t="s">
        <v>104</v>
      </c>
      <c r="C13" t="s">
        <v>94</v>
      </c>
      <c r="D13" s="11">
        <v>0.5</v>
      </c>
      <c r="E13" t="s">
        <v>38</v>
      </c>
      <c r="F13" t="s">
        <v>56</v>
      </c>
    </row>
    <row r="14">
      <c r="A14">
        <v>1</v>
      </c>
      <c r="B14" t="s">
        <v>105</v>
      </c>
      <c r="C14" t="s">
        <v>94</v>
      </c>
      <c r="D14" s="11">
        <v>0.006</v>
      </c>
      <c r="E14" t="s">
        <v>38</v>
      </c>
      <c r="F14" t="s">
        <v>43</v>
      </c>
    </row>
    <row r="15">
      <c r="A15">
        <v>1</v>
      </c>
      <c r="B15" t="s">
        <v>106</v>
      </c>
      <c r="C15" t="s">
        <v>94</v>
      </c>
      <c r="D15" s="11">
        <v>0.3</v>
      </c>
      <c r="E15" t="s">
        <v>38</v>
      </c>
      <c r="F15" t="s">
        <v>37</v>
      </c>
    </row>
    <row r="16">
      <c r="A16">
        <v>1</v>
      </c>
      <c r="B16" t="s">
        <v>107</v>
      </c>
      <c r="C16" t="s">
        <v>94</v>
      </c>
      <c r="D16" s="11">
        <v>0.4</v>
      </c>
      <c r="E16" t="s">
        <v>38</v>
      </c>
      <c r="F16" t="s">
        <v>37</v>
      </c>
    </row>
    <row r="17">
      <c r="A17">
        <v>1</v>
      </c>
      <c r="B17" t="s">
        <v>108</v>
      </c>
      <c r="C17" t="s">
        <v>94</v>
      </c>
      <c r="D17" s="11">
        <v>1.5</v>
      </c>
      <c r="E17" t="s">
        <v>34</v>
      </c>
      <c r="F17" t="s">
        <v>68</v>
      </c>
    </row>
    <row r="18">
      <c r="A18">
        <v>1</v>
      </c>
      <c r="B18" t="s">
        <v>109</v>
      </c>
      <c r="C18" t="s">
        <v>94</v>
      </c>
      <c r="D18" s="11">
        <v>0.05</v>
      </c>
      <c r="E18" t="s">
        <v>38</v>
      </c>
      <c r="F18" t="s">
        <v>56</v>
      </c>
    </row>
    <row r="19">
      <c r="A19">
        <v>1</v>
      </c>
      <c r="B19" t="s">
        <v>110</v>
      </c>
      <c r="C19" t="s">
        <v>94</v>
      </c>
      <c r="D19" s="11">
        <v>0.1</v>
      </c>
      <c r="E19" t="s">
        <v>38</v>
      </c>
      <c r="F19" t="s">
        <v>85</v>
      </c>
    </row>
    <row r="20">
      <c r="A20">
        <v>1</v>
      </c>
      <c r="B20" t="s">
        <v>111</v>
      </c>
      <c r="C20" t="s">
        <v>94</v>
      </c>
      <c r="D20" s="11">
        <v>0.2</v>
      </c>
      <c r="E20" t="s">
        <v>38</v>
      </c>
      <c r="F20" t="s">
        <v>74</v>
      </c>
    </row>
    <row r="21">
      <c r="A21">
        <v>1</v>
      </c>
      <c r="B21" t="s">
        <v>112</v>
      </c>
      <c r="C21" t="s">
        <v>94</v>
      </c>
      <c r="D21" s="11">
        <v>2</v>
      </c>
      <c r="E21" t="s">
        <v>34</v>
      </c>
      <c r="F21" t="s">
        <v>61</v>
      </c>
    </row>
    <row r="22">
      <c r="A22">
        <v>1</v>
      </c>
      <c r="B22" t="s">
        <v>113</v>
      </c>
      <c r="C22" t="s">
        <v>94</v>
      </c>
      <c r="D22" s="11">
        <v>0.012</v>
      </c>
      <c r="E22" t="s">
        <v>38</v>
      </c>
      <c r="F2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>
        <v>1</v>
      </c>
      <c r="C2" t="s">
        <v>120</v>
      </c>
      <c r="D2" t="s" s="14">
        <v>121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122</v>
      </c>
      <c r="B1"/>
      <c r="C1"/>
      <c r="D1"/>
    </row>
    <row r="2">
      <c r="A2" t="str" s="15">
        <f>"GRO_CDC_205 · GRO.SAUCES · référence : "&amp;Besoins!B3&amp;" "&amp;Besoins!C3&amp;" · multiplicateur réglable sur la feuille ""Besoins"""</f>
        <v>GRO_CDC_205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123</v>
      </c>
      <c r="B4"/>
      <c r="C4"/>
      <c r="D4"/>
    </row>
    <row r="5">
      <c r="A5" t="s" s="17">
        <v>124</v>
      </c>
      <c r="B5" t="str" s="14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2026-08-01T00:48:16Z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2026-08-01T00:48:16Z</dcterms:modified>
  <cp:revision>1</cp:revision>
</cp:coreProperties>
</file>