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<sst xmlns="http://schemas.openxmlformats.org/spreadsheetml/2006/main" count="94" uniqueCount="94">
  <si>
    <t>Fiche technique</t>
  </si>
  <si>
    <t>Nom</t>
  </si>
  <si>
    <t>SAUCE MAYONNAISE</t>
  </si>
  <si>
    <t>Code</t>
  </si>
  <si>
    <t>GRO_CDC_203</t>
  </si>
  <si>
    <t>Classe</t>
  </si>
  <si>
    <t>Sauces collectivité (GRO.SAUCES)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</si>
  <si>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</si>
  <si>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</si>
  <si>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</si>
  <si>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</si>
  <si>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</si>
  <si>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</si>
  <si>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</si>
  <si>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</si>
  <si>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</si>
  <si>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</si>
  <si>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</si>
  <si>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</si>
  <si>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</si>
  <si>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</si>
  <si>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</si>
  <si>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</si>
  <si>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</si>
  <si>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</si>
  <si>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</si>
  <si>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</si>
  <si>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</si>
  <si>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</si>
  <si>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</si>
  <si>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</si>
  <si>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MAYONNAISE</t>
  </si>
  <si>
    <t>Mayonnaise professionnelle (seau 5L)</t>
  </si>
  <si>
    <t>Sauces et ketchup</t>
  </si>
  <si>
    <t>kg</t>
  </si>
  <si>
    <t>CONS-CÂPRE</t>
  </si>
  <si>
    <t>Câpres au vinaigre bocal</t>
  </si>
  <si>
    <t>Conserves de légumes</t>
  </si>
  <si>
    <t>CONS-CORNICHON</t>
  </si>
  <si>
    <t>Cornichons fins au vinaigre bocal</t>
  </si>
  <si>
    <t>RNME101411</t>
  </si>
  <si>
    <t>Moutarde de Dijon seau 5kg</t>
  </si>
  <si>
    <t>Assaisonnements et corps gras</t>
  </si>
  <si>
    <t>HUI-TOURNESOL</t>
  </si>
  <si>
    <t>Huile de tournesol raffinée vrac</t>
  </si>
  <si>
    <t>Huiles végétales</t>
  </si>
  <si>
    <t>lt</t>
  </si>
  <si>
    <t>CRE-FRAICHE-LI</t>
  </si>
  <si>
    <t>Crème fraîche liquide 15% MG allégée</t>
  </si>
  <si>
    <t>Crèmes fraîches et laitières</t>
  </si>
  <si>
    <t>RNM27820123</t>
  </si>
  <si>
    <t>OIGNON jaune France cat.I 60-80mm</t>
  </si>
  <si>
    <t>Légumes</t>
  </si>
  <si>
    <t>RNM57230909</t>
  </si>
  <si>
    <t>POIVRON rouge Maroc cat.I gros</t>
  </si>
  <si>
    <t>MIEL-TOURNESOL</t>
  </si>
  <si>
    <t>Miel de tournesol cristallisé</t>
  </si>
  <si>
    <t>Miels et produits de la ruche</t>
  </si>
  <si>
    <t>OVO-BLANC-LIQ</t>
  </si>
  <si>
    <t>Blanc d'oeuf liquide pasteurisé</t>
  </si>
  <si>
    <t>Ovoproduits</t>
  </si>
  <si>
    <t>RNMS00865</t>
  </si>
  <si>
    <t>Tomates en dés surgelées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</si>
  <si>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</si>
  <si>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</si>
  <si>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</si>
  <si>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</si>
  <si>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</si>
  <si>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</si>
  <si>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</si>
  <si>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</si>
  <si>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Huile de tournesol raffinée vrac</t>
  </si>
  <si>
    <t>matiere</t>
  </si>
  <si>
    <t xml:space="preserve">    ↳ Moutarde de Dijon seau 5kg</t>
  </si>
  <si>
    <t xml:space="preserve">    ↳ Blanc d'oeuf liquide pasteurisé</t>
  </si>
  <si>
    <t xml:space="preserve">    ↳ Miel de tournesol cristallisé</t>
  </si>
  <si>
    <t xml:space="preserve">    ↳ Mayonnaise professionnelle (seau 5L)</t>
  </si>
  <si>
    <t xml:space="preserve">    ↳ Câpres au vinaigre bocal</t>
  </si>
  <si>
    <t xml:space="preserve">    ↳ Cornichons fins au vinaigre bocal</t>
  </si>
  <si>
    <t xml:space="preserve">    ↳ POIVRON rouge Maroc cat.I gros</t>
  </si>
  <si>
    <t xml:space="preserve">    ↳ Tomates en dés surgelées IQF</t>
  </si>
  <si>
    <t xml:space="preserve">    ↳ OIGNON jaune France cat.I 60-80mm</t>
  </si>
  <si>
    <t xml:space="preserve">    ↳ Crème fraîche liquide 15% MG allégée</t>
  </si>
  <si>
    <t>Recette</t>
  </si>
  <si>
    <t>#</t>
  </si>
  <si>
    <t>Verbe</t>
  </si>
  <si>
    <t>Étape</t>
  </si>
  <si>
    <t>Précision technique</t>
  </si>
  <si>
    <t>Durée</t>
  </si>
  <si>
    <t>COLLER</t>
  </si>
  <si>
    <t>Voir La Cuisine de Collectivité (Grossmann &amp; Le Franc, BPI) pour la technique complète.</t>
  </si>
  <si>
    <t>Fiche technique — SAUCE MAYONNAISE</t>
  </si>
  <si>
    <t>SAUCE MAYONNAISE  GRO_CDC_203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</si>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</sst>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25.5139</v>
      </c>
    </row>
    <row r="12">
      <c r="A12" t="s" s="3">
        <v>16</v>
      </c>
      <c r="B12" s="4">
        <v>0.255139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25.5139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3.5</v>
      </c>
      <c r="E7" s="11">
        <f>D7*$B$2</f>
        <v>3.5</v>
      </c>
      <c r="F7" t="s">
        <v>34</v>
      </c>
      <c r="G7" s="4">
        <f>E7*3.5</f>
        <v>12.25</v>
      </c>
    </row>
    <row r="8">
      <c r="A8" t="s">
        <v>35</v>
      </c>
      <c r="B8" t="s">
        <v>36</v>
      </c>
      <c r="C8" t="s">
        <v>37</v>
      </c>
      <c r="D8" s="9">
        <v>0.15</v>
      </c>
      <c r="E8" s="11">
        <f>D8*$B$2</f>
        <v>0.15</v>
      </c>
      <c r="F8" t="s">
        <v>34</v>
      </c>
      <c r="G8" s="4">
        <f>E8*6.2</f>
        <v>0.93</v>
      </c>
    </row>
    <row r="9">
      <c r="A9" t="s">
        <v>38</v>
      </c>
      <c r="B9" t="s">
        <v>39</v>
      </c>
      <c r="C9" t="s">
        <v>37</v>
      </c>
      <c r="D9" s="9">
        <v>0.4</v>
      </c>
      <c r="E9" s="11">
        <f>D9*$B$2</f>
        <v>0.4</v>
      </c>
      <c r="F9" t="s">
        <v>34</v>
      </c>
      <c r="G9" s="4">
        <f>E9*3.8</f>
        <v>1.52</v>
      </c>
    </row>
    <row r="10">
      <c r="A10" t="s">
        <v>40</v>
      </c>
      <c r="B10" t="s">
        <v>41</v>
      </c>
      <c r="C10" t="s">
        <v>42</v>
      </c>
      <c r="D10" s="9">
        <v>0.09</v>
      </c>
      <c r="E10" s="11">
        <f>D10*$B$2</f>
        <v>0.09</v>
      </c>
      <c r="F10" t="s">
        <v>34</v>
      </c>
      <c r="G10" s="4">
        <f>E10*3.71</f>
        <v>0.3339</v>
      </c>
    </row>
    <row r="11">
      <c r="A11" t="s">
        <v>43</v>
      </c>
      <c r="B11" t="s">
        <v>44</v>
      </c>
      <c r="C11" t="s">
        <v>45</v>
      </c>
      <c r="D11" s="9">
        <v>3</v>
      </c>
      <c r="E11" s="11">
        <f>D11*$B$2</f>
        <v>3</v>
      </c>
      <c r="F11" t="s">
        <v>46</v>
      </c>
      <c r="G11" s="4">
        <f>E11*1.05</f>
        <v>3.15</v>
      </c>
    </row>
    <row r="12">
      <c r="A12" t="s">
        <v>47</v>
      </c>
      <c r="B12" t="s">
        <v>48</v>
      </c>
      <c r="C12" t="s">
        <v>49</v>
      </c>
      <c r="D12" s="9">
        <v>0.5</v>
      </c>
      <c r="E12" s="11">
        <f>D12*$B$2</f>
        <v>0.5</v>
      </c>
      <c r="F12" t="s">
        <v>46</v>
      </c>
      <c r="G12" s="4">
        <f>E12*2.2</f>
        <v>1.1</v>
      </c>
    </row>
    <row r="13">
      <c r="A13" t="s">
        <v>50</v>
      </c>
      <c r="B13" t="s">
        <v>51</v>
      </c>
      <c r="C13" t="s">
        <v>52</v>
      </c>
      <c r="D13" s="9">
        <v>0.3</v>
      </c>
      <c r="E13" s="11">
        <f>D13*$B$2</f>
        <v>0.3</v>
      </c>
      <c r="F13" t="s">
        <v>34</v>
      </c>
      <c r="G13" s="4">
        <f>E13*0.4</f>
        <v>0.12</v>
      </c>
    </row>
    <row r="14">
      <c r="A14" t="s">
        <v>53</v>
      </c>
      <c r="B14" t="s">
        <v>54</v>
      </c>
      <c r="C14" t="s">
        <v>52</v>
      </c>
      <c r="D14" s="9">
        <v>0.4</v>
      </c>
      <c r="E14" s="11">
        <f>D14*$B$2</f>
        <v>0.4</v>
      </c>
      <c r="F14" t="s">
        <v>34</v>
      </c>
      <c r="G14" s="4">
        <f>E14*1.3</f>
        <v>0.52</v>
      </c>
    </row>
    <row r="15">
      <c r="A15" t="s">
        <v>55</v>
      </c>
      <c r="B15" t="s">
        <v>56</v>
      </c>
      <c r="C15" t="s">
        <v>57</v>
      </c>
      <c r="D15" s="9">
        <v>0.4</v>
      </c>
      <c r="E15" s="11">
        <f>D15*$B$2</f>
        <v>0.4</v>
      </c>
      <c r="F15" t="s">
        <v>34</v>
      </c>
      <c r="G15" s="4">
        <f>E15*6.5</f>
        <v>2.6</v>
      </c>
    </row>
    <row r="16">
      <c r="A16" t="s">
        <v>58</v>
      </c>
      <c r="B16" t="s">
        <v>59</v>
      </c>
      <c r="C16" t="s">
        <v>60</v>
      </c>
      <c r="D16" s="9">
        <v>0.25</v>
      </c>
      <c r="E16" s="11">
        <f>D16*$B$2</f>
        <v>0.25</v>
      </c>
      <c r="F16" t="s">
        <v>34</v>
      </c>
      <c r="G16" s="4">
        <f>E16*3.2</f>
        <v>0.8</v>
      </c>
    </row>
    <row r="17">
      <c r="A17" t="s">
        <v>61</v>
      </c>
      <c r="B17" t="s">
        <v>62</v>
      </c>
      <c r="C17" t="s">
        <v>63</v>
      </c>
      <c r="D17" s="9">
        <v>0.75</v>
      </c>
      <c r="E17" s="11">
        <f>D17*$B$2</f>
        <v>0.75</v>
      </c>
      <c r="F17" t="s">
        <v>34</v>
      </c>
      <c r="G17" s="4">
        <f>E17*2.92</f>
        <v>2.19</v>
      </c>
    </row>
    <row r="18">
      <c r="A18"/>
      <c r="B18"/>
      <c r="C18"/>
      <c r="D18"/>
      <c r="E18"/>
      <c r="F18" t="s" s="3">
        <v>64</v>
      </c>
      <c r="G18" s="12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69</v>
      </c>
      <c r="D2" s="11">
        <v>100</v>
      </c>
      <c r="E2" t="s">
        <v>24</v>
      </c>
      <c r="F2" t="s">
        <v>70</v>
      </c>
    </row>
    <row r="3">
      <c r="A3">
        <v>1</v>
      </c>
      <c r="B3" t="s">
        <v>71</v>
      </c>
      <c r="C3" t="s">
        <v>72</v>
      </c>
      <c r="D3" s="11">
        <v>3</v>
      </c>
      <c r="E3" t="s">
        <v>46</v>
      </c>
      <c r="F3" t="s">
        <v>45</v>
      </c>
    </row>
    <row r="4">
      <c r="A4">
        <v>1</v>
      </c>
      <c r="B4" t="s">
        <v>73</v>
      </c>
      <c r="C4" t="s">
        <v>72</v>
      </c>
      <c r="D4" s="11">
        <v>0.09</v>
      </c>
      <c r="E4" t="s">
        <v>34</v>
      </c>
      <c r="F4" t="s">
        <v>42</v>
      </c>
    </row>
    <row r="5">
      <c r="A5">
        <v>1</v>
      </c>
      <c r="B5" t="s">
        <v>74</v>
      </c>
      <c r="C5" t="s">
        <v>72</v>
      </c>
      <c r="D5" s="11">
        <v>0.25</v>
      </c>
      <c r="E5" t="s">
        <v>46</v>
      </c>
      <c r="F5" t="s">
        <v>60</v>
      </c>
    </row>
    <row r="6">
      <c r="A6">
        <v>1</v>
      </c>
      <c r="B6" t="s">
        <v>75</v>
      </c>
      <c r="C6" t="s">
        <v>72</v>
      </c>
      <c r="D6" s="11">
        <v>0.4</v>
      </c>
      <c r="E6" t="s">
        <v>34</v>
      </c>
      <c r="F6" t="s">
        <v>57</v>
      </c>
    </row>
    <row r="7">
      <c r="A7">
        <v>1</v>
      </c>
      <c r="B7" t="s">
        <v>76</v>
      </c>
      <c r="C7" t="s">
        <v>72</v>
      </c>
      <c r="D7" s="11">
        <v>3.5</v>
      </c>
      <c r="E7" t="s">
        <v>46</v>
      </c>
      <c r="F7" t="s">
        <v>33</v>
      </c>
    </row>
    <row r="8">
      <c r="A8">
        <v>1</v>
      </c>
      <c r="B8" t="s">
        <v>77</v>
      </c>
      <c r="C8" t="s">
        <v>72</v>
      </c>
      <c r="D8" s="11">
        <v>0.15</v>
      </c>
      <c r="E8" t="s">
        <v>34</v>
      </c>
      <c r="F8" t="s">
        <v>37</v>
      </c>
    </row>
    <row r="9">
      <c r="A9">
        <v>1</v>
      </c>
      <c r="B9" t="s">
        <v>78</v>
      </c>
      <c r="C9" t="s">
        <v>72</v>
      </c>
      <c r="D9" s="11">
        <v>0.4</v>
      </c>
      <c r="E9" t="s">
        <v>34</v>
      </c>
      <c r="F9" t="s">
        <v>37</v>
      </c>
    </row>
    <row r="10">
      <c r="A10">
        <v>1</v>
      </c>
      <c r="B10" t="s">
        <v>79</v>
      </c>
      <c r="C10" t="s">
        <v>72</v>
      </c>
      <c r="D10" s="11">
        <v>0.4</v>
      </c>
      <c r="E10" t="s">
        <v>34</v>
      </c>
      <c r="F10" t="s">
        <v>52</v>
      </c>
    </row>
    <row r="11">
      <c r="A11">
        <v>1</v>
      </c>
      <c r="B11" t="s">
        <v>80</v>
      </c>
      <c r="C11" t="s">
        <v>72</v>
      </c>
      <c r="D11" s="11">
        <v>0.75</v>
      </c>
      <c r="E11" t="s">
        <v>34</v>
      </c>
      <c r="F11" t="s">
        <v>63</v>
      </c>
    </row>
    <row r="12">
      <c r="A12">
        <v>1</v>
      </c>
      <c r="B12" t="s">
        <v>81</v>
      </c>
      <c r="C12" t="s">
        <v>72</v>
      </c>
      <c r="D12" s="11">
        <v>0.3</v>
      </c>
      <c r="E12" t="s">
        <v>34</v>
      </c>
      <c r="F12" t="s">
        <v>52</v>
      </c>
    </row>
    <row r="13">
      <c r="A13">
        <v>1</v>
      </c>
      <c r="B13" t="s">
        <v>82</v>
      </c>
      <c r="C13" t="s">
        <v>72</v>
      </c>
      <c r="D13" s="11">
        <v>0.5</v>
      </c>
      <c r="E13" t="s">
        <v>46</v>
      </c>
      <c r="F13" t="s">
        <v>49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83</v>
      </c>
      <c r="B1" t="s" s="2">
        <v>84</v>
      </c>
      <c r="C1" t="s" s="2">
        <v>85</v>
      </c>
      <c r="D1" t="s" s="2">
        <v>86</v>
      </c>
      <c r="E1" t="s" s="2">
        <v>87</v>
      </c>
      <c r="F1" t="s" s="2">
        <v>88</v>
      </c>
    </row>
    <row r="2">
      <c r="A2" t="s">
        <v>2</v>
      </c>
      <c r="B2">
        <v>1</v>
      </c>
      <c r="C2" t="s">
        <v>89</v>
      </c>
      <c r="D2" t="s" s="13">
        <v>90</v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91</v>
      </c>
      <c r="B1"/>
      <c r="C1"/>
      <c r="D1"/>
    </row>
    <row r="2">
      <c r="A2" t="str" s="14">
        <f>"GRO_CDC_203 · GRO.SAUCES · référence : "&amp;Besoins!B3&amp;" "&amp;Besoins!C3&amp;" · multiplicateur réglable sur la feuille ""Besoins"""</f>
        <v>GRO_CDC_203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92</v>
      </c>
      <c r="B4"/>
      <c r="C4"/>
      <c r="D4"/>
    </row>
    <row r="5">
      <c r="A5" t="s" s="16">
        <v>93</v>
      </c>
      <c r="B5" t="str" s="13">
        <f>"[COLLER] "&amp;Procedure!D2</f>
        <v>[COLLER] Voir La Cuisine de Collectivité (Grossmann &amp; Le Franc, BPI) pour la technique complète.</v>
      </c>
      <c r="C5"/>
      <c r="D5"/>
    </row>
    <row r="6">
      <c r="A6"/>
      <c r="B6"/>
      <c r="C6"/>
      <c r="D6"/>
    </row>
    <row r="7">
      <c r="A7" t="s" s="17">
        <v>21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2026-08-01T00:49:04Z</dcterms:created>
  <dc:title>SAUCE MAYONNAISE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2026-08-01T00:49:04Z</dcterms:modified>
  <cp:revision>1</cp:revision>
</cp:coreProperties>
</file>