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<sst xmlns="http://schemas.openxmlformats.org/spreadsheetml/2006/main" count="100" uniqueCount="100">
  <si>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</si>
  <si>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</si>
  <si>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SAUCE KETCHUP</t>
  </si>
  <si>
    <t>Code</t>
  </si>
  <si>
    <t>GRO_CDC_202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</si>
  <si>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</si>
  <si>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</si>
  <si>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</si>
  <si>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</si>
  <si>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</si>
  <si>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</si>
  <si>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</si>
  <si>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</si>
  <si>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</si>
  <si>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</si>
  <si>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</si>
  <si>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</si>
  <si>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</si>
  <si>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</si>
  <si>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</si>
  <si>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</si>
  <si>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</si>
  <si>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</si>
  <si>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</si>
  <si>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</si>
  <si>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</si>
  <si>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</si>
  <si>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</si>
  <si>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</si>
  <si>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</si>
  <si>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</si>
  <si>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</si>
  <si>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</si>
  <si>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</si>
  <si>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</si>
  <si>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COULIS-TOMATE</t>
  </si>
  <si>
    <t>Coulis de tomate cuisinée</t>
  </si>
  <si>
    <t>Concentrés et purées cuisines</t>
  </si>
  <si>
    <t>EPI-MUSCADE</t>
  </si>
  <si>
    <t>Noix de muscade entière</t>
  </si>
  <si>
    <t>Épices en poudre et graines</t>
  </si>
  <si>
    <t>EPI-PAPRIKA-DOUX</t>
  </si>
  <si>
    <t>Paprika doux</t>
  </si>
  <si>
    <t>EPI-PIMENT-CAYE</t>
  </si>
  <si>
    <t>Piment de Cayenne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</si>
  <si>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</si>
  <si>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</si>
  <si>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</si>
  <si>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</si>
  <si>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</si>
  <si>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</si>
  <si>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</si>
  <si>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</si>
  <si>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</si>
  <si>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</si>
  <si>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</si>
  <si>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</si>
  <si>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</si>
  <si>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</si>
  <si>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</si>
  <si>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</si>
  <si>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</si>
  <si>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</si>
  <si>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</si>
  <si>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</si>
  <si>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</si>
  <si>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</si>
  <si>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</si>
  <si>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</si>
  <si>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</si>
  <si>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</si>
  <si>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</si>
  <si>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Coulis de tomate cuisinée</t>
  </si>
  <si>
    <t>matiere</t>
  </si>
  <si>
    <t xml:space="preserve">    ↳ TOMATE ronde Maroc cat.I 67-82mm</t>
  </si>
  <si>
    <t xml:space="preserve">    ↳ Oignons émincés 4G</t>
  </si>
  <si>
    <t xml:space="preserve">    ↳ Vinaigre vin rouge 6° bouteille 1,5L</t>
  </si>
  <si>
    <t xml:space="preserve">    ↳ Sucre roux de canne complet</t>
  </si>
  <si>
    <t xml:space="preserve">    ↳ Piment de Cayenne</t>
  </si>
  <si>
    <t xml:space="preserve">    ↳ Paprika doux</t>
  </si>
  <si>
    <t xml:space="preserve">    ↳ GINGEMBRE EN POUDRE</t>
  </si>
  <si>
    <t xml:space="preserve">    ↳ Noix de muscade entière</t>
  </si>
  <si>
    <t xml:space="preserve">    ↳ Sel fin de cuisine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</si>
  <si>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</si>
  <si>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</si>
  <si>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</si>
  <si>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</si>
  <si>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</si>
  <si>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</si>
  <si>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</si>
  <si>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ÉPLUCHER</t>
  </si>
  <si>
    <t>CONFECTIONNER</t>
  </si>
  <si>
    <t>52 min (repos)</t>
  </si>
  <si>
    <t>SERVIR</t>
  </si>
  <si>
    <t>Servir - Servir avec les viandes grillées.</t>
  </si>
  <si>
    <t>Fiche technique — SAUCE KETCHUP</t>
  </si>
  <si>
    <t>SAUCE KETCHUP  GRO_CDC_202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</si>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</sst>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43.054975</v>
      </c>
    </row>
    <row r="12">
      <c r="A12" t="s" s="3">
        <v>16</v>
      </c>
      <c r="B12" s="4">
        <v>0.43054975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43.054975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E7*30.9875</f>
        <v>0.309875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E8*1.9</f>
        <v>3.8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34</v>
      </c>
      <c r="G9" s="4">
        <f>E9*18</f>
        <v>0.036</v>
      </c>
    </row>
    <row r="10">
      <c r="A10" t="s">
        <v>41</v>
      </c>
      <c r="B10" t="s">
        <v>42</v>
      </c>
      <c r="C10" t="s">
        <v>40</v>
      </c>
      <c r="D10" s="9">
        <v>0.005</v>
      </c>
      <c r="E10" s="11">
        <f>D10*$B$2</f>
        <v>0.005</v>
      </c>
      <c r="F10" t="s">
        <v>34</v>
      </c>
      <c r="G10" s="4">
        <f>E10*6.8</f>
        <v>0.034</v>
      </c>
    </row>
    <row r="11">
      <c r="A11" t="s">
        <v>43</v>
      </c>
      <c r="B11" t="s">
        <v>44</v>
      </c>
      <c r="C11" t="s">
        <v>40</v>
      </c>
      <c r="D11" s="9">
        <v>0.002</v>
      </c>
      <c r="E11" s="11">
        <f>D11*$B$2</f>
        <v>0.002</v>
      </c>
      <c r="F11" t="s">
        <v>34</v>
      </c>
      <c r="G11" s="4">
        <f>E11*9.8</f>
        <v>0.0196</v>
      </c>
    </row>
    <row r="12">
      <c r="A12" t="s">
        <v>45</v>
      </c>
      <c r="B12" t="s">
        <v>46</v>
      </c>
      <c r="C12" t="s">
        <v>47</v>
      </c>
      <c r="D12" s="9">
        <v>1</v>
      </c>
      <c r="E12" s="11">
        <f>D12*$B$2</f>
        <v>1</v>
      </c>
      <c r="F12" t="s">
        <v>48</v>
      </c>
      <c r="G12" s="4">
        <f>E12*1.79</f>
        <v>1.79</v>
      </c>
    </row>
    <row r="13">
      <c r="A13" t="s">
        <v>49</v>
      </c>
      <c r="B13" t="s">
        <v>50</v>
      </c>
      <c r="C13" t="s">
        <v>51</v>
      </c>
      <c r="D13" s="9">
        <v>0.5</v>
      </c>
      <c r="E13" s="11">
        <f>D13*$B$2</f>
        <v>0.5</v>
      </c>
      <c r="F13" t="s">
        <v>52</v>
      </c>
      <c r="G13" s="4">
        <f>E13*1.05</f>
        <v>0.525</v>
      </c>
    </row>
    <row r="14">
      <c r="A14" t="s">
        <v>53</v>
      </c>
      <c r="B14" t="s">
        <v>54</v>
      </c>
      <c r="C14" t="s">
        <v>55</v>
      </c>
      <c r="D14" s="9">
        <v>5</v>
      </c>
      <c r="E14" s="11">
        <f>D14*$B$2</f>
        <v>5</v>
      </c>
      <c r="F14" t="s">
        <v>34</v>
      </c>
      <c r="G14" s="4">
        <f>E14*2.8</f>
        <v>14</v>
      </c>
    </row>
    <row r="15">
      <c r="A15" t="s">
        <v>56</v>
      </c>
      <c r="B15" t="s">
        <v>57</v>
      </c>
      <c r="C15" t="s">
        <v>58</v>
      </c>
      <c r="D15" s="9">
        <v>4</v>
      </c>
      <c r="E15" s="11">
        <f>D15*$B$2</f>
        <v>4</v>
      </c>
      <c r="F15" t="s">
        <v>34</v>
      </c>
      <c r="G15" s="4">
        <f>E15*4.32</f>
        <v>17.28</v>
      </c>
    </row>
    <row r="16">
      <c r="A16" t="s">
        <v>59</v>
      </c>
      <c r="B16" t="s">
        <v>60</v>
      </c>
      <c r="C16" t="s">
        <v>61</v>
      </c>
      <c r="D16" s="9">
        <v>0.03</v>
      </c>
      <c r="E16" s="11">
        <f>D16*$B$2</f>
        <v>0.03</v>
      </c>
      <c r="F16" t="s">
        <v>34</v>
      </c>
      <c r="G16" s="4">
        <f>E16*0.35</f>
        <v>0.0105</v>
      </c>
    </row>
    <row r="17">
      <c r="A17" t="s">
        <v>62</v>
      </c>
      <c r="B17" t="s">
        <v>63</v>
      </c>
      <c r="C17" t="s">
        <v>64</v>
      </c>
      <c r="D17" s="9">
        <v>2.5</v>
      </c>
      <c r="E17" s="11">
        <f>D17*$B$2</f>
        <v>2.5</v>
      </c>
      <c r="F17" t="s">
        <v>34</v>
      </c>
      <c r="G17" s="4">
        <f>E17*2.1</f>
        <v>5.25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73</v>
      </c>
      <c r="D3" s="11">
        <v>2</v>
      </c>
      <c r="E3" t="s">
        <v>24</v>
      </c>
      <c r="F3" t="s">
        <v>37</v>
      </c>
    </row>
    <row r="4">
      <c r="A4">
        <v>1</v>
      </c>
      <c r="B4" t="s">
        <v>74</v>
      </c>
      <c r="C4" t="s">
        <v>73</v>
      </c>
      <c r="D4" s="11">
        <v>5</v>
      </c>
      <c r="E4" t="s">
        <v>34</v>
      </c>
      <c r="F4" t="s">
        <v>55</v>
      </c>
    </row>
    <row r="5">
      <c r="A5">
        <v>1</v>
      </c>
      <c r="B5" t="s">
        <v>75</v>
      </c>
      <c r="C5" t="s">
        <v>73</v>
      </c>
      <c r="D5" s="11">
        <v>4</v>
      </c>
      <c r="E5" t="s">
        <v>34</v>
      </c>
      <c r="F5" t="s">
        <v>58</v>
      </c>
    </row>
    <row r="6">
      <c r="A6">
        <v>1</v>
      </c>
      <c r="B6" t="s">
        <v>76</v>
      </c>
      <c r="C6" t="s">
        <v>73</v>
      </c>
      <c r="D6" s="11">
        <v>1</v>
      </c>
      <c r="E6" t="s">
        <v>52</v>
      </c>
      <c r="F6" t="s">
        <v>47</v>
      </c>
    </row>
    <row r="7">
      <c r="A7">
        <v>1</v>
      </c>
      <c r="B7" t="s">
        <v>77</v>
      </c>
      <c r="C7" t="s">
        <v>73</v>
      </c>
      <c r="D7" s="11">
        <v>2.5</v>
      </c>
      <c r="E7" t="s">
        <v>34</v>
      </c>
      <c r="F7" t="s">
        <v>64</v>
      </c>
    </row>
    <row r="8">
      <c r="A8">
        <v>1</v>
      </c>
      <c r="B8" t="s">
        <v>78</v>
      </c>
      <c r="C8" t="s">
        <v>73</v>
      </c>
      <c r="D8" s="11">
        <v>0.002</v>
      </c>
      <c r="E8" t="s">
        <v>34</v>
      </c>
      <c r="F8" t="s">
        <v>40</v>
      </c>
    </row>
    <row r="9">
      <c r="A9">
        <v>1</v>
      </c>
      <c r="B9" t="s">
        <v>79</v>
      </c>
      <c r="C9" t="s">
        <v>73</v>
      </c>
      <c r="D9" s="11">
        <v>0.005</v>
      </c>
      <c r="E9" t="s">
        <v>34</v>
      </c>
      <c r="F9" t="s">
        <v>40</v>
      </c>
    </row>
    <row r="10">
      <c r="A10">
        <v>1</v>
      </c>
      <c r="B10" t="s">
        <v>80</v>
      </c>
      <c r="C10" t="s">
        <v>73</v>
      </c>
      <c r="D10" s="11">
        <v>0.01</v>
      </c>
      <c r="E10" t="s">
        <v>34</v>
      </c>
      <c r="F10" t="s">
        <v>33</v>
      </c>
    </row>
    <row r="11">
      <c r="A11">
        <v>1</v>
      </c>
      <c r="B11" t="s">
        <v>81</v>
      </c>
      <c r="C11" t="s">
        <v>73</v>
      </c>
      <c r="D11" s="11">
        <v>0.002</v>
      </c>
      <c r="E11" t="s">
        <v>34</v>
      </c>
      <c r="F11" t="s">
        <v>40</v>
      </c>
    </row>
    <row r="12">
      <c r="A12">
        <v>1</v>
      </c>
      <c r="B12" t="s">
        <v>82</v>
      </c>
      <c r="C12" t="s">
        <v>73</v>
      </c>
      <c r="D12" s="11">
        <v>0.03</v>
      </c>
      <c r="E12" t="s">
        <v>34</v>
      </c>
      <c r="F12" t="s">
        <v>61</v>
      </c>
    </row>
    <row r="13">
      <c r="A13">
        <v>1</v>
      </c>
      <c r="B13" t="s">
        <v>83</v>
      </c>
      <c r="C13" t="s">
        <v>73</v>
      </c>
      <c r="D13" s="11">
        <v>0.5</v>
      </c>
      <c r="E13" t="s">
        <v>52</v>
      </c>
      <c r="F13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2</v>
      </c>
      <c r="C2" t="s">
        <v>90</v>
      </c>
      <c r="D2" t="inlineStr" s="14">
        <is>
          <t>Préparations préliminaires - Éplucher,laver et désinfecter les végétaux suivant la procédure. E - Couper en quartiers les tomates ou déconditionner selon le principe d’hygiène d’usage,deux boîtes 3/1 de coulis de tomate. M</t>
        </is>
      </c>
      <c r="E2" t="s" s="14"/>
      <c r="F2"/>
    </row>
    <row r="3">
      <c r="A3" t="s">
        <v>2</v>
      </c>
      <c r="B3">
        <v>3</v>
      </c>
      <c r="C3" t="s">
        <v>91</v>
      </c>
      <c r="D3" t="inlineStr" s="14">
        <is>
          <t>Confectionner la sauce E - Dans un rondeau,à l’huile,faire revenir les oignons à feu doux,sans les colorer. - Ajouter les tomates fraîches ou le coulis de tomate.Cuire à couvert l’ensemble N g pendant 10 minutes. - Au mixeur,réduire en purée les oignons et les tomates. - Ajouter le vinaigre et le sucre roux.Cuire pendant 5 minutes. - Ajouter les épices.Laisser mijoter et réduire afin d’obtenir la consistance voulue. - Rectifier l’assaisonnement et vérifier la consistance de la sauce. - Débarrasser dans un bac GN 1/2 H 200.Tamponner la surface de la sauce. - Respecter la procédure de fin de cuisson. - Filmer ou couvrir et maintenir au chaud au bain-marie ou en armoire chaude à une température de + 63 °C,en attente de consommation.</t>
        </is>
      </c>
      <c r="E3" t="s" s="14"/>
      <c r="F3" t="s">
        <v>92</v>
      </c>
    </row>
    <row r="4">
      <c r="A4" t="s">
        <v>2</v>
      </c>
      <c r="B4">
        <v>4</v>
      </c>
      <c r="C4" t="s">
        <v>93</v>
      </c>
      <c r="D4" t="s" s="14">
        <v>94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"GRO_CDC_202 · GRO.SAUCES · référence : "&amp;Besoins!B3&amp;" "&amp;Besoins!C3&amp;" · multiplicateur réglable sur la feuille ""Besoins"""</f>
        <v>GRO_CDC_202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"[ÉPLUCHER] "&amp;Procedure!D2</f>
        <v>[ÉPLUCHER] Préparations préliminaires - Éplucher,laver et désinfecter les végétaux suivant la procédure. E - Couper en quartiers les tomates ou déconditionner selon le principe d’hygiène d’usage,deux boîtes 3/1 de coulis de tomate. M</v>
      </c>
      <c r="C5"/>
      <c r="D5"/>
    </row>
    <row r="6">
      <c r="A6" t="s" s="17">
        <v>98</v>
      </c>
      <c r="B6" t="str" s="14">
        <f>"[CONFECTIONNER] "&amp;Procedure!D3</f>
        <v>[CONFECTIONNER] Confectionner la sauce E - Dans un rondeau,à l’huile,faire revenir les oignons à feu doux,sans les colorer. - Ajouter les tomates fraîches ou le coulis de tomate.Cuire à couvert l’ensemble N g pendant 10 minutes. - Au mixeur,réduire en purée les oignons et les tomates. - Ajouter le vinaigre et le sucre roux.Cuire pendant 5 minutes. - Ajouter les épices.Laisser mijoter et réduire afin d’obtenir la consistance voulue. - Rectifier l’assaisonnement et vérifier la consistance de la sauce. - Débarrasser dans un bac GN 1/2 H 200.Tamponner la surface de la sauce. - Respecter la procédure de fin de cuisson. - Filmer ou couvrir et maintenir au chaud au bain-marie ou en armoire chaude à une température de + 63 °C,en attente de consommation.</v>
      </c>
      <c r="C6"/>
      <c r="D6"/>
    </row>
    <row r="7">
      <c r="A7" t="s" s="17">
        <v>99</v>
      </c>
      <c r="B7" t="str" s="14">
        <f>"[SERVIR] "&amp;Procedure!D4</f>
        <v>[SERVIR] Servir - Servir avec les viandes grillées.</v>
      </c>
      <c r="C7"/>
      <c r="D7"/>
    </row>
    <row r="8">
      <c r="A8"/>
      <c r="B8"/>
      <c r="C8"/>
      <c r="D8"/>
    </row>
    <row r="9">
      <c r="A9" t="s" s="18">
        <v>21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2026-08-01T00:49:07Z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2026-08-01T00:49:07Z</dcterms:modified>
  <cp:revision>1</cp:revision>
</cp:coreProperties>
</file>