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<sst xmlns="http://schemas.openxmlformats.org/spreadsheetml/2006/main" count="147" uniqueCount="147">
  <si>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</si>
  <si>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</si>
  <si>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SAUCE AMÉRICAINE</t>
  </si>
  <si>
    <t>Code</t>
  </si>
  <si>
    <t>GRO_CDC_199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</si>
  <si>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</si>
  <si>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</si>
  <si>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</si>
  <si>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</si>
  <si>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</si>
  <si>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</si>
  <si>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</si>
  <si>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</si>
  <si>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</si>
  <si>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</si>
  <si>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</si>
  <si>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</si>
  <si>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</si>
  <si>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</si>
  <si>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</si>
  <si>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</si>
  <si>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</si>
  <si>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</si>
  <si>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</si>
  <si>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</si>
  <si>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</si>
  <si>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</si>
  <si>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</si>
  <si>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</si>
  <si>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</si>
  <si>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</si>
  <si>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</si>
  <si>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</si>
  <si>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</si>
  <si>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</si>
  <si>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</si>
  <si>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</si>
  <si>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</si>
  <si>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</si>
  <si>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</si>
  <si>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</si>
  <si>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</si>
  <si>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</si>
  <si>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</si>
  <si>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</si>
  <si>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</si>
  <si>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</si>
  <si>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HER-ESTRAGON</t>
  </si>
  <si>
    <t>Estragon séché</t>
  </si>
  <si>
    <t>Herbes aromatiques séchées</t>
  </si>
  <si>
    <t>HER-LAURIER</t>
  </si>
  <si>
    <t>Laurier sauce feuilles</t>
  </si>
  <si>
    <t>HER-THYM</t>
  </si>
  <si>
    <t>Thym séché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</si>
  <si>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</si>
  <si>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</si>
  <si>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</si>
  <si>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</si>
  <si>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</si>
  <si>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</si>
  <si>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</si>
  <si>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</si>
  <si>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</si>
  <si>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</si>
  <si>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</si>
  <si>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</si>
  <si>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</si>
  <si>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</si>
  <si>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</si>
  <si>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</si>
  <si>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</si>
  <si>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</si>
  <si>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RNM9360123</t>
  </si>
  <si>
    <t>TOMATE ronde Maroc cat.I 67-82mm</t>
  </si>
  <si>
    <t>RNM4G100920</t>
  </si>
  <si>
    <t>Échalotes émincées 4G</t>
  </si>
  <si>
    <t>Légumes 4ème et 5ème gamme</t>
  </si>
  <si>
    <t>RNM4G100918</t>
  </si>
  <si>
    <t>Oignons émincés 4G</t>
  </si>
  <si>
    <t>00SAU_MP001</t>
  </si>
  <si>
    <t>Étrilles vivantes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</si>
  <si>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</si>
  <si>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</si>
  <si>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</si>
  <si>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</si>
  <si>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</si>
  <si>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</si>
  <si>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</si>
  <si>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</si>
  <si>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</si>
  <si>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</si>
  <si>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</si>
  <si>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</si>
  <si>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</si>
  <si>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</si>
  <si>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</si>
  <si>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</si>
  <si>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</si>
  <si>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</si>
  <si>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</si>
  <si>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</si>
  <si>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Échalotes émincées 4G</t>
  </si>
  <si>
    <t xml:space="preserve">    ↳ CÉLERI-BRANCHE vert U.E. cat.I</t>
  </si>
  <si>
    <t xml:space="preserve">    ↳ Concentré de tomate double</t>
  </si>
  <si>
    <t xml:space="preserve">    ↳ TOMATE ronde Maroc cat.I 67-82mm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</si>
  <si>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</si>
  <si>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</si>
  <si>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</si>
  <si>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</si>
  <si>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</si>
  <si>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</si>
  <si>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</si>
  <si>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</si>
  <si>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</si>
  <si>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Glace de viande</t>
  </si>
  <si>
    <t xml:space="preserve">    ↳ Beurre doux 82% MG plaquette</t>
  </si>
  <si>
    <t xml:space="preserve">    ↳ Farine de blé T55</t>
  </si>
  <si>
    <t xml:space="preserve">    ↳ Étrilles vivantes</t>
  </si>
  <si>
    <t xml:space="preserve">    ↳ Huile de tournesol raffinée vrac</t>
  </si>
  <si>
    <t xml:space="preserve">    ↳ Estragon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</si>
  <si>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</si>
  <si>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</si>
  <si>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</si>
  <si>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</si>
  <si>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</si>
  <si>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</si>
  <si>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</si>
  <si>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</si>
  <si>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</si>
  <si>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RÉALISER</t>
  </si>
  <si>
    <t>CONFECTIONNER</t>
  </si>
  <si>
    <t>15 min (cuisson)</t>
  </si>
  <si>
    <t>PORTER</t>
  </si>
  <si>
    <t>Sauce dérivée Sauce cardinal - Additionner de la sauce béchamel à la sauce américaine.Cette sauce est surtout utilisée pour être gratinée.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</si>
  <si>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</si>
  <si>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</si>
  <si>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</si>
  <si>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AMÉRICAINE</t>
  </si>
  <si>
    <t>SAUCE AMÉRICAINE  GRO_CDC_199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</si>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</sst>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66.2448</v>
      </c>
    </row>
    <row r="12">
      <c r="A12" t="s" s="3">
        <v>16</v>
      </c>
      <c r="B12" s="4">
        <v>0.662448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66.2448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E8*2.8</f>
        <v>1.4</v>
      </c>
    </row>
    <row r="9">
      <c r="A9" t="s" s="12">
        <v>39</v>
      </c>
      <c r="B9" t="s">
        <v>40</v>
      </c>
      <c r="C9" t="s">
        <v>41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38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E11*12.5</f>
        <v>0.125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38</v>
      </c>
      <c r="G12" s="4">
        <f>E12*16</f>
        <v>3.2</v>
      </c>
    </row>
    <row r="13">
      <c r="A13" t="s">
        <v>50</v>
      </c>
      <c r="B13" t="s">
        <v>51</v>
      </c>
      <c r="C13" t="s">
        <v>49</v>
      </c>
      <c r="D13" s="9">
        <v>0.002</v>
      </c>
      <c r="E13" s="11">
        <f>D13*$B$2</f>
        <v>0.002</v>
      </c>
      <c r="F13" t="s">
        <v>38</v>
      </c>
      <c r="G13" s="4">
        <f>E13*9.8</f>
        <v>0.0196</v>
      </c>
    </row>
    <row r="14">
      <c r="A14" t="s">
        <v>52</v>
      </c>
      <c r="B14" t="s">
        <v>53</v>
      </c>
      <c r="C14" t="s">
        <v>49</v>
      </c>
      <c r="D14" s="9">
        <v>0.005</v>
      </c>
      <c r="E14" s="11">
        <f>D14*$B$2</f>
        <v>0.005</v>
      </c>
      <c r="F14" t="s">
        <v>38</v>
      </c>
      <c r="G14" s="4">
        <f>E14*8.5</f>
        <v>0.0425</v>
      </c>
    </row>
    <row r="15">
      <c r="A15" t="s">
        <v>54</v>
      </c>
      <c r="B15" t="s">
        <v>55</v>
      </c>
      <c r="C15" t="s">
        <v>56</v>
      </c>
      <c r="D15" s="9">
        <v>0.75</v>
      </c>
      <c r="E15" s="11">
        <f>D15*$B$2</f>
        <v>0.75</v>
      </c>
      <c r="F15" t="s">
        <v>38</v>
      </c>
      <c r="G15" s="4">
        <f>E15*0.56</f>
        <v>0.42</v>
      </c>
    </row>
    <row r="16">
      <c r="A16" t="s">
        <v>57</v>
      </c>
      <c r="B16" t="s">
        <v>58</v>
      </c>
      <c r="C16" t="s">
        <v>59</v>
      </c>
      <c r="D16" s="9">
        <v>0.1</v>
      </c>
      <c r="E16" s="11">
        <f>D16*$B$2</f>
        <v>0.1</v>
      </c>
      <c r="F16" t="s">
        <v>38</v>
      </c>
      <c r="G16" s="4">
        <f>E16*55</f>
        <v>5.5</v>
      </c>
    </row>
    <row r="17">
      <c r="A17" t="s">
        <v>60</v>
      </c>
      <c r="B17" t="s">
        <v>61</v>
      </c>
      <c r="C17" t="s">
        <v>62</v>
      </c>
      <c r="D17" s="9">
        <v>0.15</v>
      </c>
      <c r="E17" s="11">
        <f>D17*$B$2</f>
        <v>0.15</v>
      </c>
      <c r="F17" t="s">
        <v>38</v>
      </c>
      <c r="G17" s="4">
        <f>E17*0</f>
        <v>0</v>
      </c>
    </row>
    <row r="18">
      <c r="A18" t="s">
        <v>63</v>
      </c>
      <c r="B18" t="s">
        <v>64</v>
      </c>
      <c r="C18" t="s">
        <v>65</v>
      </c>
      <c r="D18" s="9">
        <v>0.5</v>
      </c>
      <c r="E18" s="11">
        <f>D18*$B$2</f>
        <v>0.5</v>
      </c>
      <c r="F18" t="s">
        <v>34</v>
      </c>
      <c r="G18" s="4">
        <f>E18*1.05</f>
        <v>0.525</v>
      </c>
    </row>
    <row r="19">
      <c r="A19" t="s">
        <v>66</v>
      </c>
      <c r="B19" t="s">
        <v>67</v>
      </c>
      <c r="C19" t="s">
        <v>68</v>
      </c>
      <c r="D19" s="9">
        <v>0.75</v>
      </c>
      <c r="E19" s="11">
        <f>D19*$B$2</f>
        <v>0.75</v>
      </c>
      <c r="F19" t="s">
        <v>38</v>
      </c>
      <c r="G19" s="4">
        <f>E19*5.2</f>
        <v>3.9</v>
      </c>
    </row>
    <row r="20">
      <c r="A20" t="s">
        <v>69</v>
      </c>
      <c r="B20" t="s">
        <v>70</v>
      </c>
      <c r="C20" t="s">
        <v>71</v>
      </c>
      <c r="D20" s="9">
        <v>0.15</v>
      </c>
      <c r="E20" s="11">
        <f>D20*$B$2</f>
        <v>0.15</v>
      </c>
      <c r="F20" t="s">
        <v>38</v>
      </c>
      <c r="G20" s="4">
        <f>E20*1.4</f>
        <v>0.21</v>
      </c>
    </row>
    <row r="21">
      <c r="A21" t="s">
        <v>72</v>
      </c>
      <c r="B21" t="s">
        <v>73</v>
      </c>
      <c r="C21" t="s">
        <v>71</v>
      </c>
      <c r="D21" s="9">
        <v>3</v>
      </c>
      <c r="E21" s="11">
        <f>D21*$B$2</f>
        <v>3</v>
      </c>
      <c r="F21" t="s">
        <v>38</v>
      </c>
      <c r="G21" s="4">
        <f>E21*2.8</f>
        <v>8.4</v>
      </c>
    </row>
    <row r="22">
      <c r="A22" t="s">
        <v>74</v>
      </c>
      <c r="B22" t="s">
        <v>75</v>
      </c>
      <c r="C22" t="s">
        <v>76</v>
      </c>
      <c r="D22" s="9">
        <v>0.25</v>
      </c>
      <c r="E22" s="11">
        <f>D22*$B$2</f>
        <v>0.25</v>
      </c>
      <c r="F22" t="s">
        <v>38</v>
      </c>
      <c r="G22" s="4">
        <f>E22*8.34</f>
        <v>2.085</v>
      </c>
    </row>
    <row r="23">
      <c r="A23" t="s">
        <v>77</v>
      </c>
      <c r="B23" t="s">
        <v>78</v>
      </c>
      <c r="C23" t="s">
        <v>76</v>
      </c>
      <c r="D23" s="9">
        <v>0.5</v>
      </c>
      <c r="E23" s="11">
        <f>D23*$B$2</f>
        <v>0.5</v>
      </c>
      <c r="F23" t="s">
        <v>38</v>
      </c>
      <c r="G23" s="4">
        <f>E23*4.32</f>
        <v>2.16</v>
      </c>
    </row>
    <row r="24">
      <c r="A24" t="s">
        <v>79</v>
      </c>
      <c r="B24" t="s">
        <v>80</v>
      </c>
      <c r="C24" t="s">
        <v>81</v>
      </c>
      <c r="D24" s="9">
        <v>5</v>
      </c>
      <c r="E24" s="11">
        <f>D24*$B$2</f>
        <v>5</v>
      </c>
      <c r="F24" t="s">
        <v>38</v>
      </c>
      <c r="G24" s="4">
        <f>E24*6</f>
        <v>30</v>
      </c>
    </row>
    <row r="25">
      <c r="A25" t="s">
        <v>82</v>
      </c>
      <c r="B25" t="s">
        <v>83</v>
      </c>
      <c r="C25" t="s">
        <v>84</v>
      </c>
      <c r="D25" s="9">
        <v>0.065</v>
      </c>
      <c r="E25" s="11">
        <f>D25*$B$2</f>
        <v>0.065</v>
      </c>
      <c r="F25" t="s">
        <v>38</v>
      </c>
      <c r="G25" s="4">
        <f>E25*0.35</f>
        <v>0.02275</v>
      </c>
    </row>
    <row r="26">
      <c r="A26" t="s">
        <v>85</v>
      </c>
      <c r="B26" t="s">
        <v>86</v>
      </c>
      <c r="C26" t="s">
        <v>87</v>
      </c>
      <c r="D26" s="9">
        <v>0.1</v>
      </c>
      <c r="E26" s="11">
        <f>D26*$B$2</f>
        <v>0.1</v>
      </c>
      <c r="F26" t="s">
        <v>38</v>
      </c>
      <c r="G26" s="4">
        <f>E26*9.26</f>
        <v>0.926</v>
      </c>
    </row>
    <row r="27">
      <c r="A27" t="s">
        <v>88</v>
      </c>
      <c r="B27" t="s">
        <v>89</v>
      </c>
      <c r="C27" t="s">
        <v>87</v>
      </c>
      <c r="D27" s="9">
        <v>0.5</v>
      </c>
      <c r="E27" s="11">
        <f>D27*$B$2</f>
        <v>0.5</v>
      </c>
      <c r="F27" t="s">
        <v>38</v>
      </c>
      <c r="G27" s="4">
        <f>E27*3.3</f>
        <v>1.65</v>
      </c>
    </row>
    <row r="28">
      <c r="A28"/>
      <c r="B28"/>
      <c r="C28"/>
      <c r="D28"/>
      <c r="E28"/>
      <c r="F28" t="s" s="3">
        <v>90</v>
      </c>
      <c r="G28" s="13">
        <f>SUM(G7:G27)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95</v>
      </c>
      <c r="D2" s="11">
        <v>100</v>
      </c>
      <c r="E2" t="s">
        <v>24</v>
      </c>
      <c r="F2" t="s">
        <v>96</v>
      </c>
    </row>
    <row r="3">
      <c r="A3">
        <v>1</v>
      </c>
      <c r="B3" t="s">
        <v>97</v>
      </c>
      <c r="C3" t="s">
        <v>98</v>
      </c>
      <c r="D3" s="11">
        <v>0.5</v>
      </c>
      <c r="E3" t="s">
        <v>38</v>
      </c>
      <c r="F3" t="s">
        <v>87</v>
      </c>
    </row>
    <row r="4">
      <c r="A4">
        <v>1</v>
      </c>
      <c r="B4" t="s">
        <v>99</v>
      </c>
      <c r="C4" t="s">
        <v>98</v>
      </c>
      <c r="D4" s="11">
        <v>0.5</v>
      </c>
      <c r="E4" t="s">
        <v>38</v>
      </c>
      <c r="F4" t="s">
        <v>76</v>
      </c>
    </row>
    <row r="5">
      <c r="A5">
        <v>1</v>
      </c>
      <c r="B5" t="s">
        <v>100</v>
      </c>
      <c r="C5" t="s">
        <v>98</v>
      </c>
      <c r="D5" s="11">
        <v>0.1</v>
      </c>
      <c r="E5" t="s">
        <v>38</v>
      </c>
      <c r="F5" t="s">
        <v>87</v>
      </c>
    </row>
    <row r="6">
      <c r="A6">
        <v>1</v>
      </c>
      <c r="B6" t="s">
        <v>101</v>
      </c>
      <c r="C6" t="s">
        <v>98</v>
      </c>
      <c r="D6" s="11">
        <v>0.25</v>
      </c>
      <c r="E6" t="s">
        <v>38</v>
      </c>
      <c r="F6" t="s">
        <v>76</v>
      </c>
    </row>
    <row r="7">
      <c r="A7">
        <v>1</v>
      </c>
      <c r="B7" t="s">
        <v>102</v>
      </c>
      <c r="C7" t="s">
        <v>98</v>
      </c>
      <c r="D7" s="11">
        <v>0.15</v>
      </c>
      <c r="E7" t="s">
        <v>38</v>
      </c>
      <c r="F7" t="s">
        <v>71</v>
      </c>
    </row>
    <row r="8">
      <c r="A8">
        <v>1</v>
      </c>
      <c r="B8" t="s">
        <v>103</v>
      </c>
      <c r="C8" t="s">
        <v>98</v>
      </c>
      <c r="D8" s="11">
        <v>0.5</v>
      </c>
      <c r="E8" t="s">
        <v>38</v>
      </c>
      <c r="F8" t="s">
        <v>37</v>
      </c>
    </row>
    <row r="9">
      <c r="A9">
        <v>1</v>
      </c>
      <c r="B9" t="s">
        <v>104</v>
      </c>
      <c r="C9" t="s">
        <v>98</v>
      </c>
      <c r="D9" s="11">
        <v>3</v>
      </c>
      <c r="E9" t="s">
        <v>38</v>
      </c>
      <c r="F9" t="s">
        <v>71</v>
      </c>
    </row>
    <row r="10">
      <c r="A10">
        <v>1</v>
      </c>
      <c r="B10" t="s">
        <v>105</v>
      </c>
      <c r="C10" t="s">
        <v>98</v>
      </c>
      <c r="D10" s="11">
        <v>0.005</v>
      </c>
      <c r="E10" t="s">
        <v>38</v>
      </c>
      <c r="F10" t="s">
        <v>49</v>
      </c>
    </row>
    <row r="11">
      <c r="A11">
        <v>1</v>
      </c>
      <c r="B11" t="s">
        <v>106</v>
      </c>
      <c r="C11" t="s">
        <v>98</v>
      </c>
      <c r="D11" s="11">
        <v>0.065</v>
      </c>
      <c r="E11" t="s">
        <v>38</v>
      </c>
      <c r="F11" t="s">
        <v>84</v>
      </c>
    </row>
    <row r="12">
      <c r="A12">
        <v>1</v>
      </c>
      <c r="B12" t="s">
        <v>107</v>
      </c>
      <c r="C12" t="s">
        <v>98</v>
      </c>
      <c r="D12" s="11">
        <v>0.01</v>
      </c>
      <c r="E12" t="s">
        <v>38</v>
      </c>
      <c r="F12" t="s">
        <v>44</v>
      </c>
    </row>
    <row r="13">
      <c r="A13">
        <v>1</v>
      </c>
      <c r="B13" t="s">
        <v>108</v>
      </c>
      <c r="C13" t="s">
        <v>98</v>
      </c>
      <c r="D13" s="11">
        <v>0.003</v>
      </c>
      <c r="E13" t="s">
        <v>38</v>
      </c>
      <c r="F13" t="s">
        <v>44</v>
      </c>
    </row>
    <row r="14">
      <c r="A14">
        <v>1</v>
      </c>
      <c r="B14" t="s">
        <v>109</v>
      </c>
      <c r="C14" t="s">
        <v>95</v>
      </c>
      <c r="D14" s="11">
        <v>10</v>
      </c>
      <c r="E14" t="s">
        <v>34</v>
      </c>
      <c r="F14" t="s">
        <v>110</v>
      </c>
    </row>
    <row r="15">
      <c r="A15">
        <v>2</v>
      </c>
      <c r="B15" t="s">
        <v>111</v>
      </c>
      <c r="C15" t="s">
        <v>98</v>
      </c>
      <c r="D15" s="11">
        <v>9.85</v>
      </c>
      <c r="E15" t="s">
        <v>34</v>
      </c>
      <c r="F15" t="s">
        <v>41</v>
      </c>
    </row>
    <row r="16">
      <c r="A16">
        <v>2</v>
      </c>
      <c r="B16" t="s">
        <v>112</v>
      </c>
      <c r="C16" t="s">
        <v>98</v>
      </c>
      <c r="D16" s="11">
        <v>0.15</v>
      </c>
      <c r="E16" t="s">
        <v>38</v>
      </c>
      <c r="F16" t="s">
        <v>62</v>
      </c>
    </row>
    <row r="17">
      <c r="A17">
        <v>1</v>
      </c>
      <c r="B17" t="s">
        <v>113</v>
      </c>
      <c r="C17" t="s">
        <v>98</v>
      </c>
      <c r="D17" s="11">
        <v>2</v>
      </c>
      <c r="E17" t="s">
        <v>34</v>
      </c>
      <c r="F17" t="s">
        <v>33</v>
      </c>
    </row>
    <row r="18">
      <c r="A18">
        <v>1</v>
      </c>
      <c r="B18" t="s">
        <v>114</v>
      </c>
      <c r="C18" t="s">
        <v>98</v>
      </c>
      <c r="D18" s="11">
        <v>0.1</v>
      </c>
      <c r="E18" t="s">
        <v>38</v>
      </c>
      <c r="F18" t="s">
        <v>59</v>
      </c>
    </row>
    <row r="19">
      <c r="A19">
        <v>1</v>
      </c>
      <c r="B19" t="s">
        <v>115</v>
      </c>
      <c r="C19" t="s">
        <v>98</v>
      </c>
      <c r="D19" s="11">
        <v>0.75</v>
      </c>
      <c r="E19" t="s">
        <v>38</v>
      </c>
      <c r="F19" t="s">
        <v>68</v>
      </c>
    </row>
    <row r="20">
      <c r="A20">
        <v>1</v>
      </c>
      <c r="B20" t="s">
        <v>116</v>
      </c>
      <c r="C20" t="s">
        <v>98</v>
      </c>
      <c r="D20" s="11">
        <v>0.75</v>
      </c>
      <c r="E20" t="s">
        <v>38</v>
      </c>
      <c r="F20" t="s">
        <v>56</v>
      </c>
    </row>
    <row r="21">
      <c r="A21">
        <v>1</v>
      </c>
      <c r="B21" t="s">
        <v>117</v>
      </c>
      <c r="C21" t="s">
        <v>98</v>
      </c>
      <c r="D21" s="11">
        <v>5</v>
      </c>
      <c r="E21" t="s">
        <v>38</v>
      </c>
      <c r="F21" t="s">
        <v>81</v>
      </c>
    </row>
    <row r="22">
      <c r="A22">
        <v>1</v>
      </c>
      <c r="B22" t="s">
        <v>118</v>
      </c>
      <c r="C22" t="s">
        <v>98</v>
      </c>
      <c r="D22" s="11">
        <v>0.5</v>
      </c>
      <c r="E22" t="s">
        <v>34</v>
      </c>
      <c r="F22" t="s">
        <v>65</v>
      </c>
    </row>
    <row r="23">
      <c r="A23">
        <v>1</v>
      </c>
      <c r="B23" t="s">
        <v>119</v>
      </c>
      <c r="C23" t="s">
        <v>98</v>
      </c>
      <c r="D23" s="11">
        <v>0.2</v>
      </c>
      <c r="E23" t="s">
        <v>38</v>
      </c>
      <c r="F23" t="s">
        <v>49</v>
      </c>
    </row>
    <row r="24">
      <c r="A24">
        <v>1</v>
      </c>
      <c r="B24" t="s">
        <v>120</v>
      </c>
      <c r="C24" t="s">
        <v>98</v>
      </c>
      <c r="D24" s="11">
        <v>0.002</v>
      </c>
      <c r="E24" t="s">
        <v>38</v>
      </c>
      <c r="F2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121</v>
      </c>
      <c r="B1" t="s" s="2">
        <v>122</v>
      </c>
      <c r="C1" t="s" s="2">
        <v>123</v>
      </c>
      <c r="D1" t="s" s="2">
        <v>124</v>
      </c>
      <c r="E1" t="s" s="2">
        <v>125</v>
      </c>
      <c r="F1" t="s" s="2">
        <v>126</v>
      </c>
    </row>
    <row r="2">
      <c r="A2" t="s">
        <v>2</v>
      </c>
      <c r="B2">
        <v>1</v>
      </c>
      <c r="C2" t="s">
        <v>127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128</v>
      </c>
      <c r="D3" t="inlineStr" s="14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E3" t="s" s="14"/>
      <c r="F3"/>
    </row>
    <row r="4">
      <c r="A4" t="s">
        <v>2</v>
      </c>
      <c r="B4">
        <v>3</v>
      </c>
      <c r="C4" t="s">
        <v>129</v>
      </c>
      <c r="D4" t="inlineStr" s="14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E4" t="s" s="14"/>
      <c r="F4"/>
    </row>
    <row r="5">
      <c r="A5" t="s">
        <v>2</v>
      </c>
      <c r="B5">
        <v>4</v>
      </c>
      <c r="C5" t="s">
        <v>130</v>
      </c>
      <c r="D5" t="inlineStr" s="14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E5" t="s" s="14"/>
      <c r="F5"/>
    </row>
    <row r="6">
      <c r="A6" t="s">
        <v>2</v>
      </c>
      <c r="B6">
        <v>5</v>
      </c>
      <c r="C6" t="s">
        <v>130</v>
      </c>
      <c r="D6" t="inlineStr" s="14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E6" t="s" s="14"/>
      <c r="F6" t="s">
        <v>131</v>
      </c>
    </row>
    <row r="7">
      <c r="A7" t="s">
        <v>2</v>
      </c>
      <c r="B7">
        <v>6</v>
      </c>
      <c r="C7" t="s">
        <v>132</v>
      </c>
      <c r="D7" t="inlineStr" s="14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/>
      <c r="D8" t="s" s="14">
        <v>133</v>
      </c>
      <c r="E8" t="s" s="14"/>
      <c r="F8"/>
    </row>
    <row r="9">
      <c r="A9" t="s">
        <v>134</v>
      </c>
      <c r="B9">
        <v>1</v>
      </c>
      <c r="C9" t="s">
        <v>135</v>
      </c>
      <c r="D9" t="s" s="14">
        <v>136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137</v>
      </c>
      <c r="B1"/>
      <c r="C1"/>
      <c r="D1"/>
    </row>
    <row r="2">
      <c r="A2" t="str" s="15">
        <f>"GRO_CDC_199 · GRO.SAUCES · référence : "&amp;Besoins!B3&amp;" "&amp;Besoins!C3&amp;" · multiplicateur réglable sur la feuille ""Besoins"""</f>
        <v>GRO_CDC_199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138</v>
      </c>
      <c r="B4"/>
      <c r="C4"/>
      <c r="D4"/>
    </row>
    <row r="5">
      <c r="A5" t="s" s="17">
        <v>139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140</v>
      </c>
      <c r="B6" t="str" s="14">
        <f>"[LAVER] "&amp;Procedure!D3</f>
        <v>[LAVER] 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v>
      </c>
      <c r="C6"/>
      <c r="D6"/>
    </row>
    <row r="7">
      <c r="A7" t="s" s="17">
        <v>141</v>
      </c>
      <c r="B7" t="str" s="14">
        <f>"[RÉALISER] "&amp;Procedure!D4</f>
        <v>[RÉALISER] Confectionner le fumet de poisson - Dans un rondeau,réaliser 10 litres de fumet de poisson,à partir de fond déshydraté, en utilisant le vin blanc pour la réhydratation et en se reportant aux recommandations du fabricant.</v>
      </c>
      <c r="C7"/>
      <c r="D7"/>
    </row>
    <row r="8">
      <c r="A8" t="s" s="17">
        <v>142</v>
      </c>
      <c r="B8" t="str" s="14">
        <f>"[CONFECTIONNER] "&amp;Procedure!D5</f>
        <v>[CONFECTIONNER] Confectionner le beurre manié - Dans une calotte,ramollir le beurre. - Ajouter la farine au beurre.Travailler l’ensemble à la spatule de façon à obtenir une pâte homogène.Filmer et réserver au froid en attente d’utilisation.</v>
      </c>
      <c r="C8"/>
      <c r="D8"/>
    </row>
    <row r="9">
      <c r="A9" t="s" s="17">
        <v>143</v>
      </c>
      <c r="B9" t="str" s="14">
        <f>"[CONFECTIONNER] "&amp;Procedure!D6</f>
        <v>[CONFECTIONNER] 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v>
      </c>
      <c r="C9"/>
      <c r="D9"/>
    </row>
    <row r="10">
      <c r="A10" t="s" s="17">
        <v>144</v>
      </c>
      <c r="B10" t="str" s="14">
        <f>"[PORTER] "&amp;Procedure!D7</f>
        <v>[PORTER] 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v>
      </c>
      <c r="C10"/>
      <c r="D10"/>
    </row>
    <row r="11">
      <c r="A11" t="s" s="17">
        <v>145</v>
      </c>
      <c r="B11" t="str" s="14">
        <f>Procedure!D8</f>
        <v>Sauce dérivée Sauce cardinal - Additionner de la sauce béchamel à la sauce américaine.Cette sauce est surtout utilisée pour être gratinée.</v>
      </c>
      <c r="C11"/>
      <c r="D11"/>
    </row>
    <row r="12">
      <c r="A12"/>
      <c r="B12"/>
      <c r="C12"/>
      <c r="D12"/>
    </row>
    <row r="13">
      <c r="A13" t="s" s="16">
        <v>146</v>
      </c>
      <c r="B13"/>
      <c r="C13"/>
      <c r="D13"/>
    </row>
    <row r="14">
      <c r="A14" t="s" s="17">
        <v>139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2026-09-15T12:38:21Z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2026-09-15T12:38:21Z</dcterms:modified>
  <cp:revision>1</cp:revision>
</cp:coreProperties>
</file>