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<sst xmlns="http://schemas.openxmlformats.org/spreadsheetml/2006/main" count="84" uniqueCount="84">
  <si>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</si>
  <si>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</si>
  <si>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</si>
  <si>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</si>
  <si>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</si>
  <si>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</si>
  <si>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</si>
  <si>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</si>
  <si>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</si>
  <si>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</si>
  <si>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</si>
  <si>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</si>
  <si>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</si>
  <si>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</si>
  <si>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</si>
  <si>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</si>
  <si>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</si>
  <si>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</si>
  <si>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</si>
  <si>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</si>
  <si>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</si>
  <si>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</si>
  <si>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</si>
  <si>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</si>
  <si>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</si>
  <si>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</si>
  <si>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</si>
  <si>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</si>
  <si>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</si>
  <si>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</si>
  <si>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</si>
  <si>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</si>
  <si>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</si>
  <si>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</si>
  <si>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</si>
  <si>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</si>
  <si>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</si>
  <si>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</si>
  <si>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</si>
  <si>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</si>
  <si>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</si>
  <si>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</si>
  <si>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</si>
  <si>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</si>
  <si>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</si>
  <si>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</si>
  <si>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</si>
  <si>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</si>
  <si>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</si>
  <si>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GNOCCHI À LA ROMAINE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</si>
  <si>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</si>
  <si>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</si>
  <si>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</si>
  <si>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</si>
  <si>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</si>
  <si>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</si>
  <si>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</si>
  <si>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</si>
  <si>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</si>
  <si>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</si>
  <si>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</si>
  <si>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</si>
  <si>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</si>
  <si>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</si>
  <si>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</si>
  <si>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</si>
  <si>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</si>
  <si>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Blanc d'oeuf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</si>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</sst>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0.025</v>
      </c>
      <c r="E8" s="6">
        <f>D8*$B$2</f>
        <v>0.025</v>
      </c>
      <c r="F8" t="s">
        <v>15</v>
      </c>
      <c r="G8" s="8">
        <f>E8*14.8</f>
        <v>0.37</v>
      </c>
    </row>
    <row r="9">
      <c r="A9" t="s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15</v>
      </c>
      <c r="G9" s="8">
        <f>E9*0.85</f>
        <v>2.125</v>
      </c>
    </row>
    <row r="10">
      <c r="A10" t="s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8">
        <f>E10*3.5</f>
        <v>4.375</v>
      </c>
    </row>
    <row r="11">
      <c r="A11" t="s">
        <v>24</v>
      </c>
      <c r="B11" t="s">
        <v>25</v>
      </c>
      <c r="C11" t="s">
        <v>26</v>
      </c>
      <c r="D11" s="4">
        <v>1.5</v>
      </c>
      <c r="E11" s="6">
        <f>D11*$B$2</f>
        <v>1.5</v>
      </c>
      <c r="F11" t="s">
        <v>15</v>
      </c>
      <c r="G11" s="8">
        <f>E11*7.8</f>
        <v>11.7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15</v>
      </c>
      <c r="G12" s="8">
        <f>E12*8.1</f>
        <v>8.1</v>
      </c>
    </row>
    <row r="13">
      <c r="A13" t="s">
        <v>30</v>
      </c>
      <c r="B13" t="s">
        <v>31</v>
      </c>
      <c r="C13" t="s">
        <v>32</v>
      </c>
      <c r="D13" s="4">
        <v>15</v>
      </c>
      <c r="E13" s="6">
        <f>D13*$B$2</f>
        <v>15</v>
      </c>
      <c r="F13" t="s">
        <v>33</v>
      </c>
      <c r="G13" s="8">
        <f>E13*1.05</f>
        <v>15.75</v>
      </c>
    </row>
    <row r="14">
      <c r="A14" t="s">
        <v>34</v>
      </c>
      <c r="B14" t="s">
        <v>35</v>
      </c>
      <c r="C14" t="s">
        <v>36</v>
      </c>
      <c r="D14" s="4">
        <v>1</v>
      </c>
      <c r="E14" s="6">
        <f>D14*$B$2</f>
        <v>1</v>
      </c>
      <c r="F14" t="s">
        <v>15</v>
      </c>
      <c r="G14" s="8">
        <f>E14*3.2</f>
        <v>3.2</v>
      </c>
    </row>
    <row r="15">
      <c r="A15" t="s">
        <v>37</v>
      </c>
      <c r="B15" t="s">
        <v>38</v>
      </c>
      <c r="C15" t="s">
        <v>36</v>
      </c>
      <c r="D15" s="4">
        <v>0.75</v>
      </c>
      <c r="E15" s="6">
        <f>D15*$B$2</f>
        <v>0.75</v>
      </c>
      <c r="F15" t="s">
        <v>15</v>
      </c>
      <c r="G15" s="8">
        <f>E15*5.8</f>
        <v>4.35</v>
      </c>
    </row>
    <row r="16">
      <c r="A16" t="s">
        <v>39</v>
      </c>
      <c r="B16" t="s">
        <v>40</v>
      </c>
      <c r="C16" t="s">
        <v>41</v>
      </c>
      <c r="D16" s="4">
        <v>0.12</v>
      </c>
      <c r="E16" s="6">
        <f>D16*$B$2</f>
        <v>0.12</v>
      </c>
      <c r="F16" t="s">
        <v>15</v>
      </c>
      <c r="G16" s="8">
        <f>E16*0.35</f>
        <v>0.042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1"/>
      <c r="F5"/>
    </row>
    <row r="6">
      <c r="A6" t="s">
        <v>49</v>
      </c>
      <c r="B6">
        <v>5</v>
      </c>
      <c r="C6" t="s">
        <v>56</v>
      </c>
      <c r="D6" t="inlineStr" s="11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1"/>
      <c r="F6"/>
    </row>
    <row r="7">
      <c r="A7" t="s">
        <v>49</v>
      </c>
      <c r="B7">
        <v>6</v>
      </c>
      <c r="C7" t="s">
        <v>57</v>
      </c>
      <c r="D7" t="inlineStr" s="11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1"/>
      <c r="F7"/>
    </row>
    <row r="8">
      <c r="A8" t="s">
        <v>49</v>
      </c>
      <c r="B8">
        <v>7</v>
      </c>
      <c r="C8"/>
      <c r="D8" t="inlineStr" s="11">
        <is>
          <t>Suggestions - À l’appareil à gnocchi,on peut ajouter des champignons,de la fondue de tomate, etc. - On peut aussi le servir froid ou chaud avec un coulis de tomate,etc.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49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'Besoins'!$B$2*2.5</f>
        <v>2.5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'Besoins'!$B$2*15</f>
        <v>15</v>
      </c>
      <c r="E4" t="s">
        <v>33</v>
      </c>
    </row>
    <row r="5">
      <c r="A5">
        <v>1</v>
      </c>
      <c r="B5" t="s">
        <v>66</v>
      </c>
      <c r="C5" t="s">
        <v>64</v>
      </c>
      <c r="D5" s="6">
        <f>'Besoins'!$B$2*1.25</f>
        <v>1.25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'Besoins'!$B$2*1</f>
        <v>1</v>
      </c>
      <c r="E6" t="s">
        <v>33</v>
      </c>
    </row>
    <row r="7">
      <c r="A7">
        <v>1</v>
      </c>
      <c r="B7" t="s">
        <v>68</v>
      </c>
      <c r="C7" t="s">
        <v>64</v>
      </c>
      <c r="D7" s="6">
        <f>'Besoins'!$B$2*0.75</f>
        <v>0.75</v>
      </c>
      <c r="E7" t="s">
        <v>33</v>
      </c>
    </row>
    <row r="8">
      <c r="A8">
        <v>1</v>
      </c>
      <c r="B8" t="s">
        <v>69</v>
      </c>
      <c r="C8" t="s">
        <v>64</v>
      </c>
      <c r="D8" s="6">
        <f>'Besoins'!$B$2*1</f>
        <v>1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'Besoins'!$B$2*1.5</f>
        <v>1.5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'Besoins'!$B$2*0.12</f>
        <v>0.12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'Besoins'!$B$2*0.025</f>
        <v>0.025</v>
      </c>
      <c r="E11" t="s">
        <v>15</v>
      </c>
    </row>
    <row r="12">
      <c r="A12">
        <v>1</v>
      </c>
      <c r="B12" t="s">
        <v>73</v>
      </c>
      <c r="C12" t="s">
        <v>64</v>
      </c>
      <c r="D12" s="6">
        <f>'Besoins'!$B$2*0.006</f>
        <v>0.006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77</v>
      </c>
      <c r="B6" t="str" s="11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4">
        <v>78</v>
      </c>
      <c r="B7" t="str" s="11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4">
        <v>79</v>
      </c>
      <c r="B8" t="str" s="11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4">
        <v>80</v>
      </c>
      <c r="B9" t="str" s="11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4">
        <v>81</v>
      </c>
      <c r="B10" t="str" s="11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4">
        <v>82</v>
      </c>
      <c r="B11" t="str" s="11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5">
        <v>83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2026-08-01T01:36:12Z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2026-08-01T01:36:12Z</dcterms:modified>
  <cp:revision>1</cp:revision>
</cp:coreProperties>
</file>