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<sst xmlns="http://schemas.openxmlformats.org/spreadsheetml/2006/main" count="62" uniqueCount="62">
  <si>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</si>
  <si>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</si>
  <si>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</si>
  <si>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</si>
  <si>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</si>
  <si>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</si>
  <si>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</si>
  <si>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</si>
  <si>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</si>
  <si>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</si>
  <si>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</si>
  <si>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</si>
  <si>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</si>
  <si>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</si>
  <si>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</si>
  <si>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</si>
  <si>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</si>
  <si>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</si>
  <si>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</si>
  <si>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</si>
  <si>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</si>
  <si>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</si>
  <si>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</si>
  <si>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</si>
  <si>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</si>
  <si>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</si>
  <si>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</si>
  <si>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</si>
  <si>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</si>
  <si>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</si>
  <si>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</si>
  <si>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</si>
  <si>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</si>
  <si>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</si>
  <si>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</si>
  <si>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</si>
  <si>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</si>
  <si>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</si>
  <si>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</si>
  <si>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POLENTA CRÉMEUSE</t>
  </si>
  <si>
    <t>METTRE EN PLACE</t>
  </si>
  <si>
    <t>PORTER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</si>
  <si>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</si>
  <si>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</si>
  <si>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</si>
  <si>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</si>
  <si>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</si>
  <si>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</si>
  <si>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</si>
  <si>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</si>
  <si>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</si>
  <si>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</si>
  <si>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</si>
  <si>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</si>
  <si>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</si>
  <si>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Fiche technique — POLENTA CRÉMEUSE</t>
  </si>
  <si>
    <t>POLENTA CRÉMEUSE  GRO_CDC_196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</si>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</sst>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</v>
      </c>
      <c r="E7" s="6">
        <f>D7*$B$2</f>
        <v>14</v>
      </c>
      <c r="F7" t="s">
        <v>15</v>
      </c>
      <c r="G7" s="9">
        <f>E7*0.003</f>
        <v>0.042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E8*14.8</f>
        <v>0.222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19</v>
      </c>
      <c r="G9" s="9">
        <f>E9*5.2</f>
        <v>7.8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15</v>
      </c>
      <c r="G10" s="9">
        <f>E10*2.2</f>
        <v>6.6</v>
      </c>
    </row>
    <row r="11">
      <c r="A11" t="s">
        <v>26</v>
      </c>
      <c r="B11" t="s">
        <v>27</v>
      </c>
      <c r="C11" t="s">
        <v>28</v>
      </c>
      <c r="D11" s="4">
        <v>0.6</v>
      </c>
      <c r="E11" s="6">
        <f>D11*$B$2</f>
        <v>0.6</v>
      </c>
      <c r="F11" t="s">
        <v>19</v>
      </c>
      <c r="G11" s="9">
        <f>E11*14.5</f>
        <v>8.7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19</v>
      </c>
      <c r="G12" s="9">
        <f>E12*0.35</f>
        <v>0.0525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matériel. - Désinfecter le matériel et le poste de travail suivant les protocoles. G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2"/>
      <c r="F3"/>
    </row>
    <row r="4">
      <c r="A4" t="s">
        <v>39</v>
      </c>
      <c r="B4">
        <v>3</v>
      </c>
      <c r="C4" t="s">
        <v>42</v>
      </c>
      <c r="D4" t="inlineStr" s="12">
        <is>
          <t>Servir - Préparer la polenta au dernier moment.Prévoir sa fabrication en flux tendu. - Se sert avec les plats en sauce,le civet de lapin,de la viande en sauce,etc.</t>
        </is>
      </c>
      <c r="E4" t="s" s="12"/>
      <c r="F4"/>
    </row>
    <row r="5">
      <c r="A5" t="s">
        <v>39</v>
      </c>
      <c r="B5">
        <v>4</v>
      </c>
      <c r="C5" t="s">
        <v>42</v>
      </c>
      <c r="D5" t="inlineStr" s="12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39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'Besoins'!$B$2*14</f>
        <v>14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'Besoins'!$B$2*0.15</f>
        <v>0.15</v>
      </c>
      <c r="E4" t="s">
        <v>19</v>
      </c>
    </row>
    <row r="5">
      <c r="A5">
        <v>1</v>
      </c>
      <c r="B5" t="s">
        <v>51</v>
      </c>
      <c r="C5" t="s">
        <v>49</v>
      </c>
      <c r="D5" s="6">
        <f>'Besoins'!$B$2*0.015</f>
        <v>0.015</v>
      </c>
      <c r="E5" t="s">
        <v>19</v>
      </c>
    </row>
    <row r="6">
      <c r="A6">
        <v>1</v>
      </c>
      <c r="B6" t="s">
        <v>52</v>
      </c>
      <c r="C6" t="s">
        <v>49</v>
      </c>
      <c r="D6" s="6">
        <f>'Besoins'!$B$2*1.5</f>
        <v>1.5</v>
      </c>
      <c r="E6" t="s">
        <v>19</v>
      </c>
    </row>
    <row r="7">
      <c r="A7">
        <v>1</v>
      </c>
      <c r="B7" t="s">
        <v>53</v>
      </c>
      <c r="C7" t="s">
        <v>49</v>
      </c>
      <c r="D7" s="6">
        <f>'Besoins'!$B$2*3</f>
        <v>3</v>
      </c>
      <c r="E7" t="s">
        <v>15</v>
      </c>
    </row>
    <row r="8">
      <c r="A8">
        <v>1</v>
      </c>
      <c r="B8" t="s">
        <v>54</v>
      </c>
      <c r="C8" t="s">
        <v>49</v>
      </c>
      <c r="D8" s="6">
        <f>'Besoins'!$B$2*0.6</f>
        <v>0.6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5">
        <v>58</v>
      </c>
      <c r="B6" t="str" s="12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5">
        <v>59</v>
      </c>
      <c r="B7" t="str" s="12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5">
        <v>60</v>
      </c>
      <c r="B8" t="str" s="12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