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<sst xmlns="http://schemas.openxmlformats.org/spreadsheetml/2006/main" count="77" uniqueCount="77">
  <si>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</si>
  <si>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</si>
  <si>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RIZ PILAF</t>
  </si>
  <si>
    <t>Code</t>
  </si>
  <si>
    <t>GRO_CDC_189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</si>
  <si>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</si>
  <si>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</si>
  <si>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</si>
  <si>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</si>
  <si>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</si>
  <si>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</si>
  <si>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</si>
  <si>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</si>
  <si>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</si>
  <si>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</si>
  <si>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</si>
  <si>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</si>
  <si>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</si>
  <si>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</si>
  <si>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</si>
  <si>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</si>
  <si>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</si>
  <si>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</si>
  <si>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</si>
  <si>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</si>
  <si>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</si>
  <si>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</si>
  <si>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</si>
  <si>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</si>
  <si>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</si>
  <si>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</si>
  <si>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</si>
  <si>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</si>
  <si>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</si>
  <si>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</si>
  <si>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HUI-TOURNESOL</t>
  </si>
  <si>
    <t>Huile de tournesol raffinée vrac</t>
  </si>
  <si>
    <t>Huiles végétales</t>
  </si>
  <si>
    <t>lt</t>
  </si>
  <si>
    <t>RNM4G100918</t>
  </si>
  <si>
    <t>Oignons émincés 4G</t>
  </si>
  <si>
    <t>Légumes 4ème et 5ème gamme</t>
  </si>
  <si>
    <t>RIZ-LONG-ETUVE</t>
  </si>
  <si>
    <t>Riz long étuvé</t>
  </si>
  <si>
    <t>Céréales et légumineuses sèches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</si>
  <si>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</si>
  <si>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</si>
  <si>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</si>
  <si>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</si>
  <si>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</si>
  <si>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</si>
  <si>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</si>
  <si>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</si>
  <si>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</si>
  <si>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</si>
  <si>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Riz long étuvé</t>
  </si>
  <si>
    <t>matiere</t>
  </si>
  <si>
    <t xml:space="preserve">    ↳ Oignons émincés 4G</t>
  </si>
  <si>
    <t xml:space="preserve">    ↳ Huile de tournesol raffinée vrac</t>
  </si>
  <si>
    <t xml:space="preserve">    ↳ Sel fin de cuisine</t>
  </si>
  <si>
    <t xml:space="preserve">    ↳ Poivre noir moulu</t>
  </si>
  <si>
    <t>Recette</t>
  </si>
  <si>
    <t>#</t>
  </si>
  <si>
    <t>Verbe</t>
  </si>
  <si>
    <t>Étape</t>
  </si>
  <si>
    <t>Précision technique</t>
  </si>
  <si>
    <t>Durée</t>
  </si>
  <si>
    <t>METTRE EN PLACE</t>
  </si>
  <si>
    <t>RÉALISER</t>
  </si>
  <si>
    <t>SAUTER</t>
  </si>
  <si>
    <t>58 min (repos)</t>
  </si>
  <si>
    <t>Fiche technique — RIZ PILAF</t>
  </si>
  <si>
    <t>RIZ PILAF  GRO_CDC_189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</si>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</sst>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25.51</v>
      </c>
    </row>
    <row r="12">
      <c r="A12" t="s" s="3">
        <v>16</v>
      </c>
      <c r="B12" s="4">
        <v>0.2551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25.51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0.012</v>
      </c>
      <c r="E7" s="11">
        <f>D7*$B$2</f>
        <v>0.012</v>
      </c>
      <c r="F7" t="s">
        <v>34</v>
      </c>
      <c r="G7" s="4">
        <f>E7*12.5</f>
        <v>0.15</v>
      </c>
    </row>
    <row r="8">
      <c r="A8" t="s">
        <v>35</v>
      </c>
      <c r="B8" t="s">
        <v>36</v>
      </c>
      <c r="C8" t="s">
        <v>37</v>
      </c>
      <c r="D8" s="9">
        <v>0.5</v>
      </c>
      <c r="E8" s="11">
        <f>D8*$B$2</f>
        <v>0.5</v>
      </c>
      <c r="F8" t="s">
        <v>38</v>
      </c>
      <c r="G8" s="4">
        <f>E8*1.05</f>
        <v>0.525</v>
      </c>
    </row>
    <row r="9">
      <c r="A9" t="s">
        <v>39</v>
      </c>
      <c r="B9" t="s">
        <v>40</v>
      </c>
      <c r="C9" t="s">
        <v>41</v>
      </c>
      <c r="D9" s="9">
        <v>2.5</v>
      </c>
      <c r="E9" s="11">
        <f>D9*$B$2</f>
        <v>2.5</v>
      </c>
      <c r="F9" t="s">
        <v>34</v>
      </c>
      <c r="G9" s="4">
        <f>E9*4.32</f>
        <v>10.8</v>
      </c>
    </row>
    <row r="10">
      <c r="A10" t="s">
        <v>42</v>
      </c>
      <c r="B10" t="s">
        <v>43</v>
      </c>
      <c r="C10" t="s">
        <v>44</v>
      </c>
      <c r="D10" s="9">
        <v>10</v>
      </c>
      <c r="E10" s="11">
        <f>D10*$B$2</f>
        <v>10</v>
      </c>
      <c r="F10" t="s">
        <v>34</v>
      </c>
      <c r="G10" s="4">
        <f>E10*1.4</f>
        <v>14</v>
      </c>
    </row>
    <row r="11">
      <c r="A11" t="s">
        <v>45</v>
      </c>
      <c r="B11" t="s">
        <v>46</v>
      </c>
      <c r="C11" t="s">
        <v>47</v>
      </c>
      <c r="D11" s="9">
        <v>0.1</v>
      </c>
      <c r="E11" s="11">
        <f>D11*$B$2</f>
        <v>0.1</v>
      </c>
      <c r="F11" t="s">
        <v>34</v>
      </c>
      <c r="G11" s="4">
        <f>E11*0.35</f>
        <v>0.035</v>
      </c>
    </row>
    <row r="12">
      <c r="A12"/>
      <c r="B12"/>
      <c r="C12"/>
      <c r="D12"/>
      <c r="E12"/>
      <c r="F12" t="s" s="3">
        <v>48</v>
      </c>
      <c r="G12" s="12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100</v>
      </c>
      <c r="E2" t="s">
        <v>24</v>
      </c>
      <c r="F2" t="s">
        <v>54</v>
      </c>
    </row>
    <row r="3">
      <c r="A3">
        <v>1</v>
      </c>
      <c r="B3" t="s">
        <v>55</v>
      </c>
      <c r="C3" t="s">
        <v>56</v>
      </c>
      <c r="D3" s="11">
        <v>10</v>
      </c>
      <c r="E3" t="s">
        <v>34</v>
      </c>
      <c r="F3" t="s">
        <v>44</v>
      </c>
    </row>
    <row r="4">
      <c r="A4">
        <v>1</v>
      </c>
      <c r="B4" t="s">
        <v>57</v>
      </c>
      <c r="C4" t="s">
        <v>56</v>
      </c>
      <c r="D4" s="11">
        <v>2.5</v>
      </c>
      <c r="E4" t="s">
        <v>34</v>
      </c>
      <c r="F4" t="s">
        <v>41</v>
      </c>
    </row>
    <row r="5">
      <c r="A5">
        <v>1</v>
      </c>
      <c r="B5" t="s">
        <v>58</v>
      </c>
      <c r="C5" t="s">
        <v>56</v>
      </c>
      <c r="D5" s="11">
        <v>0.5</v>
      </c>
      <c r="E5" t="s">
        <v>38</v>
      </c>
      <c r="F5" t="s">
        <v>37</v>
      </c>
    </row>
    <row r="6">
      <c r="A6">
        <v>1</v>
      </c>
      <c r="B6" t="s">
        <v>59</v>
      </c>
      <c r="C6" t="s">
        <v>56</v>
      </c>
      <c r="D6" s="11">
        <v>0.1</v>
      </c>
      <c r="E6" t="s">
        <v>34</v>
      </c>
      <c r="F6" t="s">
        <v>47</v>
      </c>
    </row>
    <row r="7">
      <c r="A7">
        <v>1</v>
      </c>
      <c r="B7" t="s">
        <v>60</v>
      </c>
      <c r="C7" t="s">
        <v>56</v>
      </c>
      <c r="D7" s="11">
        <v>0.012</v>
      </c>
      <c r="E7" t="s">
        <v>34</v>
      </c>
      <c r="F7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inlineStr" s="13">
        <is>
          <t>Mise en place du poste de travail - Vérifier les D.L.C.,peser les denrées,sélectionner le matériel. - Désinfecter le matériel et le poste de travail suivant les protocoles. - Mettre en fonction l’armoire de maintien en température chaude.</t>
        </is>
      </c>
      <c r="E2" t="s" s="13"/>
      <c r="F2"/>
    </row>
    <row r="3">
      <c r="A3" t="s">
        <v>2</v>
      </c>
      <c r="B3">
        <v>2</v>
      </c>
      <c r="C3" t="s">
        <v>68</v>
      </c>
      <c r="D3" t="inlineStr" s="13">
        <is>
          <t>Préparations préliminaires - Dans un rondeau,réaliser 16 litres de fond blanc de veau,à partir de fond déshydraté,en se reportant aux recommandations du fabricant. - Maintenir au chaud en attente d’utilisation. - Laver et égoutter le riz. - Préchauffer le four en position mixte à + 170 °C.</t>
        </is>
      </c>
      <c r="E3" t="s" s="13"/>
      <c r="F3"/>
    </row>
    <row r="4">
      <c r="A4" t="s">
        <v>2</v>
      </c>
      <c r="B4">
        <v>3</v>
      </c>
      <c r="C4" t="s">
        <v>69</v>
      </c>
      <c r="D4" t="inlineStr" s="13">
        <is>
          <t>Confectionner le riz pilaf - Dans une sauteuse,faire revenir avec 1/4 de litre d’huile,les oignons sans trop de coloration. - Mettre 2,5 kg de riz dans chacun des 4 bacs GN 1/1 H 100. - Répartir les oignons dans les 4 bacs GN. - Mélanger intimement,à l’aide d’une écumoire,tous les éléments dans chaque bac. - Ajouter les condiments et les épices. - Mouiller chaque bac avec 4 litres de fond blanc de veau ou de volaille.Couvrir les bacs. - Positionner les bacs sur l’échelle de cuisson. - Enfourner et cuire pendant 45 minutes. - Vérifier la cuisson.Le riz doit avoir absorbé tout le liquide de cuisson. - Respecter la procédure de fin de cuisson. - À la sortie du four,égrener le riz à l’aide d’une fourchette de service. - Stocker en armoire chaude et maintenir à + 63 °C en attente de consommation.</t>
        </is>
      </c>
      <c r="E4" t="s" s="13"/>
      <c r="F4" t="s">
        <v>70</v>
      </c>
    </row>
    <row r="5">
      <c r="A5" t="s">
        <v>2</v>
      </c>
      <c r="B5">
        <v>4</v>
      </c>
      <c r="C5"/>
      <c r="D5" t="inlineStr" s="13">
        <is>
          <t>Commentaires - Ce riz pilaf (ou pilaw) sert de base au risotto. - On peut le servir moulé à l’aide par exemple d’un ramequin préalablement mouillé. NB :on trouve plusieurs écritures du mot pilaf : pilaff,pilaw.Vient du turc et emprunté au persan pîlãv.</t>
        </is>
      </c>
      <c r="E5" t="s" s="13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71</v>
      </c>
      <c r="B1"/>
      <c r="C1"/>
      <c r="D1"/>
    </row>
    <row r="2">
      <c r="A2" t="str" s="14">
        <f>"GRO_CDC_189 · GRO.GARNITUR · référence : "&amp;Besoins!B3&amp;" "&amp;Besoins!C3&amp;" · multiplicateur réglable sur la feuille ""Besoins"""</f>
        <v>GRO_CDC_189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72</v>
      </c>
      <c r="B4"/>
      <c r="C4"/>
      <c r="D4"/>
    </row>
    <row r="5">
      <c r="A5" t="s" s="16">
        <v>73</v>
      </c>
      <c r="B5" t="str" s="13">
        <f>"[METTRE EN PLACE] "&amp;Procedure!D2</f>
        <v>[METTRE EN PLACE] Mise en place du poste de travail - Vérifier les D.L.C.,peser les denrées,sélectionner le matériel. - Désinfecter le matériel et le poste de travail suivant les protocoles. - Mettre en fonction l’armoire de maintien en température chaude.</v>
      </c>
      <c r="C5"/>
      <c r="D5"/>
    </row>
    <row r="6">
      <c r="A6" t="s" s="16">
        <v>74</v>
      </c>
      <c r="B6" t="str" s="13">
        <f>"[RÉALISER] "&amp;Procedure!D3</f>
        <v>[RÉALISER] Préparations préliminaires - Dans un rondeau,réaliser 16 litres de fond blanc de veau,à partir de fond déshydraté,en se reportant aux recommandations du fabricant. - Maintenir au chaud en attente d’utilisation. - Laver et égoutter le riz. - Préchauffer le four en position mixte à + 170 °C.</v>
      </c>
      <c r="C6"/>
      <c r="D6"/>
    </row>
    <row r="7">
      <c r="A7" t="s" s="16">
        <v>75</v>
      </c>
      <c r="B7" t="str" s="13">
        <f>"[SAUTER] "&amp;Procedure!D4</f>
        <v>[SAUTER] Confectionner le riz pilaf - Dans une sauteuse,faire revenir avec 1/4 de litre d’huile,les oignons sans trop de coloration. - Mettre 2,5 kg de riz dans chacun des 4 bacs GN 1/1 H 100. - Répartir les oignons dans les 4 bacs GN. - Mélanger intimement,à l’aide d’une écumoire,tous les éléments dans chaque bac. - Ajouter les condiments et les épices. - Mouiller chaque bac avec 4 litres de fond blanc de veau ou de volaille.Couvrir les bacs. - Positionner les bacs sur l’échelle de cuisson. - Enfourner et cuire pendant 45 minutes. - Vérifier la cuisson.Le riz doit avoir absorbé tout le liquide de cuisson. - Respecter la procédure de fin de cuisson. - À la sortie du four,égrener le riz à l’aide d’une fourchette de service. - Stocker en armoire chaude et maintenir à + 63 °C en attente de consommation.</v>
      </c>
      <c r="C7"/>
      <c r="D7"/>
    </row>
    <row r="8">
      <c r="A8" t="s" s="16">
        <v>76</v>
      </c>
      <c r="B8" t="str" s="13">
        <f>Procedure!D5</f>
        <v>Commentaires - Ce riz pilaf (ou pilaw) sert de base au risotto. - On peut le servir moulé à l’aide par exemple d’un ramequin préalablement mouillé. NB :on trouve plusieurs écritures du mot pilaf : pilaff,pilaw.Vient du turc et emprunté au persan pîlãv.</v>
      </c>
      <c r="C8"/>
      <c r="D8"/>
    </row>
    <row r="9">
      <c r="A9"/>
      <c r="B9"/>
      <c r="C9"/>
      <c r="D9"/>
    </row>
    <row r="10">
      <c r="A10" t="s" s="17">
        <v>21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2026-08-01T01:36:50Z</dcterms:created>
  <dc:title>RIZ PILAF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2026-08-01T01:36:50Z</dcterms:modified>
  <cp:revision>1</cp:revision>
</cp:coreProperties>
</file>