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<sst xmlns="http://schemas.openxmlformats.org/spreadsheetml/2006/main" count="133" uniqueCount="133">
  <si>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</si>
  <si>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</si>
  <si>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</si>
  <si>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</si>
  <si>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</si>
  <si>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</si>
  <si>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</si>
  <si>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</si>
  <si>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</si>
  <si>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</si>
  <si>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</si>
  <si>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</si>
  <si>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</si>
  <si>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</si>
  <si>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</si>
  <si>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</si>
  <si>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</si>
  <si>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</si>
  <si>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</si>
  <si>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</si>
  <si>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</si>
  <si>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</si>
  <si>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</si>
  <si>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</si>
  <si>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</si>
  <si>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</si>
  <si>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</si>
  <si>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</si>
  <si>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</si>
  <si>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</si>
  <si>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</si>
  <si>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</si>
  <si>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</si>
  <si>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</si>
  <si>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</si>
  <si>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</si>
  <si>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</si>
  <si>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</si>
  <si>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</si>
  <si>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</si>
  <si>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</si>
  <si>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</si>
  <si>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</si>
  <si>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</si>
  <si>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</si>
  <si>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</si>
  <si>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</si>
  <si>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</si>
  <si>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</si>
  <si>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</si>
  <si>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</si>
  <si>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</si>
  <si>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</si>
  <si>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</si>
  <si>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</si>
  <si>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</si>
  <si>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00POT_MP025</t>
  </si>
  <si>
    <t>Petits pois surgelés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</si>
  <si>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</si>
  <si>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</si>
  <si>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</si>
  <si>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</si>
  <si>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</si>
  <si>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</si>
  <si>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</si>
  <si>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</si>
  <si>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</si>
  <si>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</si>
  <si>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</si>
  <si>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</si>
  <si>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</si>
  <si>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</si>
  <si>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</si>
  <si>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</si>
  <si>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</si>
  <si>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RNMS00532</t>
  </si>
  <si>
    <t>Moules entières cuites pleine eau</t>
  </si>
  <si>
    <t>Poissons et fruits de mer surgelés</t>
  </si>
  <si>
    <t>RNMS00767</t>
  </si>
  <si>
    <t>Haricots plats coupés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</si>
  <si>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</si>
  <si>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</si>
  <si>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</si>
  <si>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</si>
  <si>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</si>
  <si>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</si>
  <si>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</si>
  <si>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</si>
  <si>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</si>
  <si>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</si>
  <si>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</si>
  <si>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</si>
  <si>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</si>
  <si>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</si>
  <si>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</si>
  <si>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</si>
  <si>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</si>
  <si>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Chorizo cular pur porc</t>
  </si>
  <si>
    <t xml:space="preserve">    ↳ Sel fin de cuisine</t>
  </si>
  <si>
    <t xml:space="preserve">    ↳ Moules entières cuites pleine eau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</si>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</sst>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119.84044</v>
      </c>
    </row>
    <row r="12">
      <c r="A12" t="s" s="3">
        <v>16</v>
      </c>
      <c r="B12" s="4">
        <v>1.1984044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119.84044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E7*14.41</f>
        <v>28.82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10</v>
      </c>
      <c r="E18" s="11">
        <f>D18*$B$2</f>
        <v>10</v>
      </c>
      <c r="F18" t="s">
        <v>34</v>
      </c>
      <c r="G18" s="4">
        <f>E18*1.4</f>
        <v>14</v>
      </c>
    </row>
    <row r="19">
      <c r="A19" t="s">
        <v>67</v>
      </c>
      <c r="B19" t="s">
        <v>68</v>
      </c>
      <c r="C19" t="s">
        <v>69</v>
      </c>
      <c r="D19" s="9">
        <v>0.1</v>
      </c>
      <c r="E19" s="11">
        <f>D19*$B$2</f>
        <v>0.1</v>
      </c>
      <c r="F19" t="s">
        <v>34</v>
      </c>
      <c r="G19" s="4">
        <f>E19*0.35</f>
        <v>0.035</v>
      </c>
    </row>
    <row r="20">
      <c r="A20" t="s">
        <v>70</v>
      </c>
      <c r="B20" t="s">
        <v>71</v>
      </c>
      <c r="C20" t="s">
        <v>72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73</v>
      </c>
      <c r="B21" t="s">
        <v>74</v>
      </c>
      <c r="C21" t="s">
        <v>72</v>
      </c>
      <c r="D21" s="9">
        <v>1</v>
      </c>
      <c r="E21" s="11">
        <f>D21*$B$2</f>
        <v>1</v>
      </c>
      <c r="F21" t="s">
        <v>34</v>
      </c>
      <c r="G21" s="4">
        <f>E21*4.18</f>
        <v>4.18</v>
      </c>
    </row>
    <row r="22">
      <c r="A22" t="s">
        <v>75</v>
      </c>
      <c r="B22" t="s">
        <v>76</v>
      </c>
      <c r="C22" t="s">
        <v>77</v>
      </c>
      <c r="D22" s="9">
        <v>2</v>
      </c>
      <c r="E22" s="11">
        <f>D22*$B$2</f>
        <v>2</v>
      </c>
      <c r="F22" t="s">
        <v>34</v>
      </c>
      <c r="G22" s="4">
        <f>E22*6.69</f>
        <v>13.38</v>
      </c>
    </row>
    <row r="23">
      <c r="A23" t="s">
        <v>78</v>
      </c>
      <c r="B23" t="s">
        <v>79</v>
      </c>
      <c r="C23" t="s">
        <v>80</v>
      </c>
      <c r="D23" s="9">
        <v>1</v>
      </c>
      <c r="E23" s="11">
        <f>D23*$B$2</f>
        <v>1</v>
      </c>
      <c r="F23" t="s">
        <v>34</v>
      </c>
      <c r="G23" s="4">
        <f>E23*3.52</f>
        <v>3.52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66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58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80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72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63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72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2</v>
      </c>
      <c r="E11" t="s">
        <v>34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0.1</v>
      </c>
      <c r="E12" t="s">
        <v>34</v>
      </c>
      <c r="F12" t="s">
        <v>69</v>
      </c>
    </row>
    <row r="13">
      <c r="A13">
        <v>1</v>
      </c>
      <c r="B13" t="s">
        <v>99</v>
      </c>
      <c r="C13" t="s">
        <v>89</v>
      </c>
      <c r="D13" s="11">
        <v>2</v>
      </c>
      <c r="E13" t="s">
        <v>34</v>
      </c>
      <c r="F13" t="s">
        <v>77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