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<sst xmlns="http://schemas.openxmlformats.org/spreadsheetml/2006/main" count="60" uniqueCount="60">
  <si>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</si>
  <si>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</si>
  <si>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</si>
  <si>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</si>
  <si>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</si>
  <si>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</si>
  <si>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</si>
  <si>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</si>
  <si>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</si>
  <si>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</si>
  <si>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</si>
  <si>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</si>
  <si>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</si>
  <si>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</si>
  <si>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</si>
  <si>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</si>
  <si>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LAIT-ENT-UHT</t>
  </si>
  <si>
    <t>Lait entier UHT 3,5% MG brique 1L</t>
  </si>
  <si>
    <t>Laits et laits en poudre</t>
  </si>
  <si>
    <t>lt</t>
  </si>
  <si>
    <t>RNM26560123</t>
  </si>
  <si>
    <t>POMME DE TERRE basique div.var.cons France lavée cat.I 40-70mm sac 10kg</t>
  </si>
  <si>
    <t>Légumes</t>
  </si>
  <si>
    <t>SEL-GROS</t>
  </si>
  <si>
    <t>Gros sel de mer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</si>
  <si>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</si>
  <si>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</si>
  <si>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</si>
  <si>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</si>
  <si>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</si>
  <si>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</si>
  <si>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</si>
  <si>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</si>
  <si>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POMMES DE TERRE</t>
  </si>
  <si>
    <t>METTRE EN PLACE</t>
  </si>
  <si>
    <t>ÉPLUCHER</t>
  </si>
  <si>
    <t>PRÉPARER</t>
  </si>
  <si>
    <t>85 min (repos)</t>
  </si>
  <si>
    <t>SERVIR</t>
  </si>
  <si>
    <t>Servir - Dresser à l’assiette la purée en dôme,à l’aide d’une petite louche à bec.</t>
  </si>
  <si>
    <t>INCORPORER</t>
  </si>
  <si>
    <t>125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</si>
  <si>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</si>
  <si>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</si>
  <si>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</si>
  <si>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</si>
  <si>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</si>
  <si>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basique div.var.cons France lavée cat.I 40-70mm sac 10kg</t>
  </si>
  <si>
    <t>matiere</t>
  </si>
  <si>
    <t xml:space="preserve">    ↳ Lait entier UHT 3,5% MG brique 1L</t>
  </si>
  <si>
    <t xml:space="preserve">    ↳ Beurre doux 82% MG plaquette</t>
  </si>
  <si>
    <t xml:space="preserve">    ↳ Gros sel de mer</t>
  </si>
  <si>
    <t>Fiche technique — POMMES DE TERRE</t>
  </si>
  <si>
    <t>POMMES DE TERRE  GRO_CDC_181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</si>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</sst>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E7*5.2</f>
        <v>5.2</v>
      </c>
    </row>
    <row r="8">
      <c r="A8" t="s">
        <v>16</v>
      </c>
      <c r="B8" t="s">
        <v>17</v>
      </c>
      <c r="C8" t="s">
        <v>18</v>
      </c>
      <c r="D8" s="4">
        <v>8</v>
      </c>
      <c r="E8" s="6">
        <f>D8*$B$2</f>
        <v>8</v>
      </c>
      <c r="F8" t="s">
        <v>19</v>
      </c>
      <c r="G8" s="8">
        <f>E8*1.05</f>
        <v>8.4</v>
      </c>
    </row>
    <row r="9">
      <c r="A9" t="s">
        <v>20</v>
      </c>
      <c r="B9" t="s">
        <v>21</v>
      </c>
      <c r="C9" t="s">
        <v>22</v>
      </c>
      <c r="D9" s="4">
        <v>45</v>
      </c>
      <c r="E9" s="6">
        <f>D9*$B$2</f>
        <v>45</v>
      </c>
      <c r="F9" t="s">
        <v>15</v>
      </c>
      <c r="G9" s="8">
        <f>E9*0.35</f>
        <v>15.75</v>
      </c>
    </row>
    <row r="10">
      <c r="A10" t="s">
        <v>23</v>
      </c>
      <c r="B10" t="s">
        <v>24</v>
      </c>
      <c r="C10" t="s">
        <v>25</v>
      </c>
      <c r="D10" s="4">
        <v>0.4</v>
      </c>
      <c r="E10" s="6">
        <f>D10*$B$2</f>
        <v>0.4</v>
      </c>
      <c r="F10" t="s">
        <v>15</v>
      </c>
      <c r="G10" s="8">
        <f>E10*0.42</f>
        <v>0.168</v>
      </c>
    </row>
    <row r="11">
      <c r="A11"/>
      <c r="B11"/>
      <c r="C11"/>
      <c r="D11"/>
      <c r="E11"/>
      <c r="F11" t="s" s="9">
        <v>26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33</v>
      </c>
      <c r="B3">
        <v>2</v>
      </c>
      <c r="C3" t="s">
        <v>35</v>
      </c>
      <c r="D3" t="inlineStr" s="11">
        <is>
          <t>Préparations préliminaires - Éplucher les pommes de terre. - Couper les pommes de terre en gros quartiers. - Laver et désinfecter les pommes de terre. - Couper le beurre en parcelles.Réserver au froid en attente d’utilisation.</t>
        </is>
      </c>
      <c r="E3" t="s" s="11"/>
      <c r="F3"/>
    </row>
    <row r="4">
      <c r="A4" t="s">
        <v>33</v>
      </c>
      <c r="B4">
        <v>3</v>
      </c>
      <c r="C4" t="s">
        <v>36</v>
      </c>
      <c r="D4" t="inlineStr" s="11">
        <is>
          <t>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t>
        </is>
      </c>
      <c r="E4" t="s" s="11"/>
      <c r="F4" t="s">
        <v>37</v>
      </c>
    </row>
    <row r="5">
      <c r="A5" t="s">
        <v>33</v>
      </c>
      <c r="B5">
        <v>4</v>
      </c>
      <c r="C5" t="s">
        <v>38</v>
      </c>
      <c r="D5" t="s" s="11">
        <v>39</v>
      </c>
      <c r="E5" t="s" s="11"/>
      <c r="F5"/>
    </row>
    <row r="6">
      <c r="A6" t="s">
        <v>33</v>
      </c>
      <c r="B6">
        <v>5</v>
      </c>
      <c r="C6" t="s">
        <v>40</v>
      </c>
      <c r="D6" t="inlineStr" s="11">
        <is>
          <t>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t>
        </is>
      </c>
      <c r="E6" t="s" s="11"/>
      <c r="F6" t="s">
        <v>41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33</v>
      </c>
      <c r="C2" t="s">
        <v>46</v>
      </c>
      <c r="D2" s="6">
        <f>'Besoins'!$B$2*100</f>
        <v>100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'Besoins'!$B$2*45</f>
        <v>45</v>
      </c>
      <c r="E3" t="s">
        <v>15</v>
      </c>
    </row>
    <row r="4">
      <c r="A4">
        <v>1</v>
      </c>
      <c r="B4" t="s">
        <v>49</v>
      </c>
      <c r="C4" t="s">
        <v>48</v>
      </c>
      <c r="D4" s="6">
        <f>'Besoins'!$B$2*8</f>
        <v>8</v>
      </c>
      <c r="E4" t="s">
        <v>19</v>
      </c>
    </row>
    <row r="5">
      <c r="A5">
        <v>1</v>
      </c>
      <c r="B5" t="s">
        <v>50</v>
      </c>
      <c r="C5" t="s">
        <v>48</v>
      </c>
      <c r="D5" s="6">
        <f>'Besoins'!$B$2*1</f>
        <v>1</v>
      </c>
      <c r="E5" t="s">
        <v>15</v>
      </c>
    </row>
    <row r="6">
      <c r="A6">
        <v>1</v>
      </c>
      <c r="B6" t="s">
        <v>51</v>
      </c>
      <c r="C6" t="s">
        <v>48</v>
      </c>
      <c r="D6" s="6">
        <f>'Besoins'!$B$2*0.4</f>
        <v>0.4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2">
        <f>"GRO_CDC_181 · GRO.GARNITUR · référence : "&amp;Besoins!B3&amp;" "&amp;Besoins!C3&amp;" · multiplicateur réglable sur la feuille ""Besoins"""</f>
        <v>GRO_CDC_181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53</v>
      </c>
      <c r="B4"/>
      <c r="C4"/>
      <c r="D4"/>
    </row>
    <row r="5">
      <c r="A5" t="s" s="14">
        <v>54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55</v>
      </c>
      <c r="B6" t="str" s="11">
        <f>"[ÉPLUCHER] "&amp;Procedure!D3</f>
        <v>[ÉPLUCHER] Préparations préliminaires - Éplucher les pommes de terre. - Couper les pommes de terre en gros quartiers. - Laver et désinfecter les pommes de terre. - Couper le beurre en parcelles.Réserver au froid en attente d’utilisation.</v>
      </c>
      <c r="C6"/>
      <c r="D6"/>
    </row>
    <row r="7">
      <c r="A7" t="s" s="14">
        <v>56</v>
      </c>
      <c r="B7" t="str" s="11">
        <f>"[PRÉPARER] "&amp;Procedure!D4</f>
        <v>[PRÉPARER] 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v>
      </c>
      <c r="C7"/>
      <c r="D7"/>
    </row>
    <row r="8">
      <c r="A8" t="s" s="14">
        <v>57</v>
      </c>
      <c r="B8" t="str" s="11">
        <f>"[SERVIR] "&amp;Procedure!D5</f>
        <v>[SERVIR] Servir - Dresser à l’assiette la purée en dôme,à l’aide d’une petite louche à bec.</v>
      </c>
      <c r="C8"/>
      <c r="D8"/>
    </row>
    <row r="9">
      <c r="A9" t="s" s="14">
        <v>58</v>
      </c>
      <c r="B9" t="str" s="11">
        <f>"[INCORPORER] "&amp;Procedure!D6</f>
        <v>[INCORPORER] 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v>
      </c>
      <c r="C9"/>
      <c r="D9"/>
    </row>
    <row r="10">
      <c r="A10"/>
      <c r="B10"/>
      <c r="C10"/>
      <c r="D10"/>
    </row>
    <row r="11">
      <c r="A11" t="s" s="15">
        <v>59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2026-09-15T13:24:32Z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2026-09-15T13:24:32Z</dcterms:modified>
  <cp:revision>1</cp:revision>
</cp:coreProperties>
</file>