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<sst xmlns="http://schemas.openxmlformats.org/spreadsheetml/2006/main" count="107" uniqueCount="107">
  <si>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</si>
  <si>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</si>
  <si>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POMMES DE TERRE</t>
  </si>
  <si>
    <t>Code</t>
  </si>
  <si>
    <t>GRO_CDC_178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</si>
  <si>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</si>
  <si>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</si>
  <si>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</si>
  <si>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</si>
  <si>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</si>
  <si>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</si>
  <si>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</si>
  <si>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</si>
  <si>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</si>
  <si>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</si>
  <si>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</si>
  <si>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</si>
  <si>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</si>
  <si>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</si>
  <si>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</si>
  <si>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</si>
  <si>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</si>
  <si>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</si>
  <si>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</si>
  <si>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</si>
  <si>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</si>
  <si>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</si>
  <si>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</si>
  <si>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</si>
  <si>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</si>
  <si>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</si>
  <si>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</si>
  <si>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</si>
  <si>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</si>
  <si>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</si>
  <si>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</si>
  <si>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</si>
  <si>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</si>
  <si>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</si>
  <si>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</si>
  <si>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</si>
  <si>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</si>
  <si>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KNORR-BOUIL-BOE</t>
  </si>
  <si>
    <t>Bouillon de Bœuf déshydraté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</si>
  <si>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</si>
  <si>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</si>
  <si>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</si>
  <si>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</si>
  <si>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</si>
  <si>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</si>
  <si>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</si>
  <si>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</si>
  <si>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</si>
  <si>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</si>
  <si>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</si>
  <si>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</si>
  <si>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</si>
  <si>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</si>
  <si>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</si>
  <si>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</si>
  <si>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</si>
  <si>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</si>
  <si>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</si>
  <si>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</si>
  <si>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</si>
  <si>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</si>
  <si>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</si>
  <si>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</si>
  <si>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</si>
  <si>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Carottes en rondelles cuites surgelées</t>
  </si>
  <si>
    <t>matiere</t>
  </si>
  <si>
    <t xml:space="preserve">    ↳ Oignons émincés 4G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</si>
  <si>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</si>
  <si>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</si>
  <si>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</si>
  <si>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</si>
  <si>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 xml:space="preserve">    ↳ Ail haché IQF</t>
  </si>
  <si>
    <t xml:space="preserve">    ↳ Thym séché</t>
  </si>
  <si>
    <t xml:space="preserve">    ↳ Huile de tournesol raffinée vrac</t>
  </si>
  <si>
    <t xml:space="preserve">    ↳ Sel fin de cuisine</t>
  </si>
  <si>
    <t xml:space="preserve">    ↳ Poivre noir moulu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</si>
  <si>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</si>
  <si>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</si>
  <si>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</si>
  <si>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</si>
  <si>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</si>
  <si>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</si>
  <si>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</si>
  <si>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</si>
  <si>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</si>
  <si>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(prepa)</t>
  </si>
  <si>
    <t>FOURRER</t>
  </si>
  <si>
    <t>CUIRE</t>
  </si>
  <si>
    <t>45 min (repos)</t>
  </si>
  <si>
    <t>SERVIR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</si>
  <si>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</si>
  <si>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</si>
  <si>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</si>
  <si>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POMMES DE TERRE</t>
  </si>
  <si>
    <t>POMMES DE TERRE  GRO_CDC_178</t>
  </si>
  <si>
    <t>1.</t>
  </si>
  <si>
    <t>2.</t>
  </si>
  <si>
    <t>3.</t>
  </si>
  <si>
    <t>4.</t>
  </si>
  <si>
    <t>5.</t>
  </si>
  <si>
    <t>6.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</si>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</sst>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80.65405</v>
      </c>
    </row>
    <row r="12">
      <c r="A12" t="s" s="3">
        <v>16</v>
      </c>
      <c r="B12" s="4">
        <v>0.8065405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80.65405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14.7</v>
      </c>
      <c r="E7" s="11">
        <f>D7*$B$2</f>
        <v>14.7</v>
      </c>
      <c r="F7" t="s">
        <v>34</v>
      </c>
      <c r="G7" s="4">
        <f>E7*0.003</f>
        <v>0.0441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E8*12.5</f>
        <v>0.1875</v>
      </c>
    </row>
    <row r="9">
      <c r="A9" t="s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38</v>
      </c>
      <c r="G9" s="4">
        <f>E9*8.5</f>
        <v>0.255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34</v>
      </c>
      <c r="G11" s="4">
        <f>E11*1.05</f>
        <v>1.05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38</v>
      </c>
      <c r="G12" s="4">
        <f>E12*5.2</f>
        <v>1.3</v>
      </c>
    </row>
    <row r="13">
      <c r="A13" t="s">
        <v>51</v>
      </c>
      <c r="B13" t="s">
        <v>52</v>
      </c>
      <c r="C13" t="s">
        <v>53</v>
      </c>
      <c r="D13" s="9">
        <v>4</v>
      </c>
      <c r="E13" s="11">
        <f>D13*$B$2</f>
        <v>4</v>
      </c>
      <c r="F13" t="s">
        <v>38</v>
      </c>
      <c r="G13" s="4">
        <f>E13*4.32</f>
        <v>17.28</v>
      </c>
    </row>
    <row r="14">
      <c r="A14" t="s">
        <v>54</v>
      </c>
      <c r="B14" t="s">
        <v>55</v>
      </c>
      <c r="C14" t="s">
        <v>56</v>
      </c>
      <c r="D14" s="9">
        <v>0.075</v>
      </c>
      <c r="E14" s="11">
        <f>D14*$B$2</f>
        <v>0.075</v>
      </c>
      <c r="F14" t="s">
        <v>38</v>
      </c>
      <c r="G14" s="4">
        <f>E14*0.35</f>
        <v>0.02625</v>
      </c>
    </row>
    <row r="15">
      <c r="A15" t="s">
        <v>57</v>
      </c>
      <c r="B15" t="s">
        <v>58</v>
      </c>
      <c r="C15" t="s">
        <v>59</v>
      </c>
      <c r="D15" s="9">
        <v>0.12</v>
      </c>
      <c r="E15" s="11">
        <f>D15*$B$2</f>
        <v>0.12</v>
      </c>
      <c r="F15" t="s">
        <v>38</v>
      </c>
      <c r="G15" s="4">
        <f>E15*9.26</f>
        <v>1.1112</v>
      </c>
    </row>
    <row r="16">
      <c r="A16" t="s">
        <v>60</v>
      </c>
      <c r="B16" t="s">
        <v>61</v>
      </c>
      <c r="C16" t="s">
        <v>59</v>
      </c>
      <c r="D16" s="9">
        <v>18</v>
      </c>
      <c r="E16" s="11">
        <f>D16*$B$2</f>
        <v>18</v>
      </c>
      <c r="F16" t="s">
        <v>38</v>
      </c>
      <c r="G16" s="4">
        <f>E16*3.3</f>
        <v>59.4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18</v>
      </c>
      <c r="E3" t="s">
        <v>38</v>
      </c>
      <c r="F3" t="s">
        <v>59</v>
      </c>
    </row>
    <row r="4">
      <c r="A4">
        <v>1</v>
      </c>
      <c r="B4" t="s">
        <v>71</v>
      </c>
      <c r="C4" t="s">
        <v>70</v>
      </c>
      <c r="D4" s="11">
        <v>4</v>
      </c>
      <c r="E4" t="s">
        <v>38</v>
      </c>
      <c r="F4" t="s">
        <v>53</v>
      </c>
    </row>
    <row r="5">
      <c r="A5">
        <v>1</v>
      </c>
      <c r="B5" t="s">
        <v>72</v>
      </c>
      <c r="C5" t="s">
        <v>67</v>
      </c>
      <c r="D5" s="11">
        <v>15</v>
      </c>
      <c r="E5" t="s">
        <v>34</v>
      </c>
      <c r="F5" t="s">
        <v>73</v>
      </c>
    </row>
    <row r="6">
      <c r="A6">
        <v>2</v>
      </c>
      <c r="B6" t="s">
        <v>74</v>
      </c>
      <c r="C6" t="s">
        <v>70</v>
      </c>
      <c r="D6" s="11">
        <v>14.7</v>
      </c>
      <c r="E6" t="s">
        <v>34</v>
      </c>
      <c r="F6" t="s">
        <v>33</v>
      </c>
    </row>
    <row r="7">
      <c r="A7">
        <v>2</v>
      </c>
      <c r="B7" t="s">
        <v>75</v>
      </c>
      <c r="C7" t="s">
        <v>70</v>
      </c>
      <c r="D7" s="11">
        <v>0.3</v>
      </c>
      <c r="E7" t="s">
        <v>38</v>
      </c>
      <c r="F7" t="s">
        <v>44</v>
      </c>
    </row>
    <row r="8">
      <c r="A8">
        <v>1</v>
      </c>
      <c r="B8" t="s">
        <v>76</v>
      </c>
      <c r="C8" t="s">
        <v>70</v>
      </c>
      <c r="D8" s="11">
        <v>0.12</v>
      </c>
      <c r="E8" t="s">
        <v>38</v>
      </c>
      <c r="F8" t="s">
        <v>59</v>
      </c>
    </row>
    <row r="9">
      <c r="A9">
        <v>1</v>
      </c>
      <c r="B9" t="s">
        <v>77</v>
      </c>
      <c r="C9" t="s">
        <v>70</v>
      </c>
      <c r="D9" s="11">
        <v>0.03</v>
      </c>
      <c r="E9" t="s">
        <v>38</v>
      </c>
      <c r="F9" t="s">
        <v>41</v>
      </c>
    </row>
    <row r="10">
      <c r="A10">
        <v>1</v>
      </c>
      <c r="B10" t="s">
        <v>78</v>
      </c>
      <c r="C10" t="s">
        <v>70</v>
      </c>
      <c r="D10" s="11">
        <v>1</v>
      </c>
      <c r="E10" t="s">
        <v>34</v>
      </c>
      <c r="F10" t="s">
        <v>47</v>
      </c>
    </row>
    <row r="11">
      <c r="A11">
        <v>1</v>
      </c>
      <c r="B11" t="s">
        <v>79</v>
      </c>
      <c r="C11" t="s">
        <v>70</v>
      </c>
      <c r="D11" s="11">
        <v>0.075</v>
      </c>
      <c r="E11" t="s">
        <v>38</v>
      </c>
      <c r="F11" t="s">
        <v>56</v>
      </c>
    </row>
    <row r="12">
      <c r="A12">
        <v>1</v>
      </c>
      <c r="B12" t="s">
        <v>80</v>
      </c>
      <c r="C12" t="s">
        <v>70</v>
      </c>
      <c r="D12" s="11">
        <v>0.015</v>
      </c>
      <c r="E12" t="s">
        <v>38</v>
      </c>
      <c r="F12" t="s">
        <v>37</v>
      </c>
    </row>
    <row r="13">
      <c r="A13">
        <v>1</v>
      </c>
      <c r="B13" t="s">
        <v>81</v>
      </c>
      <c r="C13" t="s">
        <v>70</v>
      </c>
      <c r="D13" s="11">
        <v>0.25</v>
      </c>
      <c r="E13" t="s">
        <v>38</v>
      </c>
      <c r="F13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89</v>
      </c>
      <c r="D3" t="inlineStr" s="14">
        <is>
          <t>Préparations préliminaires g N - Pour les pommes de terre fraîches,éplucher,laver et désinfecter les pommes de terre. E - Au coupe-légumes,émincer les pommes de terre à 2,5 mm d’épaisseur.Laver et g réserver. M - Dans une calotte,faire fondre le beurre. g E - Au pinceau,badigeonner l’intérieur de 6 bacs GN 1/1 H 65.</t>
        </is>
      </c>
      <c r="E3" t="s" s="14"/>
      <c r="F3" t="s">
        <v>90</v>
      </c>
    </row>
    <row r="4">
      <c r="A4" t="s">
        <v>2</v>
      </c>
      <c r="B4">
        <v>3</v>
      </c>
      <c r="C4" t="s">
        <v>89</v>
      </c>
      <c r="D4" t="inlineStr" s="14">
        <is>
          <t>Préparer le fond de cuisson des pommes de terre N - Dans la sauteuse,faire revenir à l’huile les oignons émincés.Laisser colorer. g T - Mouiller les oignons avec 15 litres d’eau.Pour réaliser directement le fond de cuisg son,adjoindre la quantité de bouillon de boeuf déshydraté,en se reportant aux recommandations du fabricant. - Ajouter au bouillon,le sel,le poivre,la fleur de thym déshydratée ou à défaut des herbes de Provence et l’ail haché. - Porter à ébullition et maintenir au chaud en attente d’utilisation.</t>
        </is>
      </c>
      <c r="E4" t="s" s="14"/>
      <c r="F4"/>
    </row>
    <row r="5">
      <c r="A5" t="s">
        <v>2</v>
      </c>
      <c r="B5">
        <v>4</v>
      </c>
      <c r="C5" t="s">
        <v>91</v>
      </c>
      <c r="D5" t="inlineStr" s="14">
        <is>
          <t>Garnir les bacs - Garnir à mi-hauteur,les 6 bacs beurrés,d’une couche de pommes de terre en rondelles surgelées. - Verser 2 litres et demi de bouillon aux oignons. - Compléter le remplissage des bacs avec le reste des pommes de terre. - Éventuellement,compléter le mouillement.Le niveau du mouillement doit être aux 4/5 de la hauteur des pommes de terre.</t>
        </is>
      </c>
      <c r="E5" t="s" s="14"/>
      <c r="F5"/>
    </row>
    <row r="6">
      <c r="A6" t="s">
        <v>2</v>
      </c>
      <c r="B6">
        <v>5</v>
      </c>
      <c r="C6" t="s">
        <v>92</v>
      </c>
      <c r="D6" t="inlineStr" s="14">
        <is>
          <t>Cuire les pommes boulangère - Préchauffer le four sur la position chaleur sèche à + 160 °C. - Étager les bacs sur l’échelle de four. - Enfourner l’échelle et cuire les pommes boulangère pendant 45 minutes environ. - Si la coloration des pommes de terre devient trop marquée,couvrir les bacs. - Vérifier la cuisson des pommes de terre. - Respecter la procédure de fin de cuisson. - Stocker en armoire chaude et maintenir à + 63 °C en attente de consommation.</t>
        </is>
      </c>
      <c r="E6" t="s" s="14"/>
      <c r="F6" t="s">
        <v>93</v>
      </c>
    </row>
    <row r="7">
      <c r="A7" t="s">
        <v>2</v>
      </c>
      <c r="B7">
        <v>6</v>
      </c>
      <c r="C7" t="s">
        <v>94</v>
      </c>
      <c r="D7" t="inlineStr" s="14">
        <is>
          <t>Servir - Précouper 17 parts par bac.Servir la portion de pommes boulangère à l’aide S d’une spatule carrée. - Les pommes boulangère accompagnent toutes les viandes et volailles rôties,sautées ou grillées.</t>
        </is>
      </c>
      <c r="E7" t="s" s="14"/>
      <c r="F7"/>
    </row>
    <row r="8">
      <c r="A8" t="s">
        <v>95</v>
      </c>
      <c r="B8">
        <v>1</v>
      </c>
      <c r="C8" t="s">
        <v>96</v>
      </c>
      <c r="D8" t="s" s="14">
        <v>97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"GRO_CDC_178 · GRO.GARNITUR · référence : "&amp;Besoins!B3&amp;" "&amp;Besoins!C3&amp;" · multiplicateur réglable sur la feuille ""Besoins"""</f>
        <v>GRO_CDC_178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101</v>
      </c>
      <c r="B6" t="str" s="14">
        <f>"[PRÉPARER] "&amp;Procedure!D3</f>
        <v>[PRÉPARER] Préparations préliminaires g N - Pour les pommes de terre fraîches,éplucher,laver et désinfecter les pommes de terre. E - Au coupe-légumes,émincer les pommes de terre à 2,5 mm d’épaisseur.Laver et g réserver. M - Dans une calotte,faire fondre le beurre. g E - Au pinceau,badigeonner l’intérieur de 6 bacs GN 1/1 H 65.</v>
      </c>
      <c r="C6"/>
      <c r="D6"/>
    </row>
    <row r="7">
      <c r="A7" t="s" s="17">
        <v>102</v>
      </c>
      <c r="B7" t="str" s="14">
        <f>"[PRÉPARER] "&amp;Procedure!D4</f>
        <v>[PRÉPARER] Préparer le fond de cuisson des pommes de terre N - Dans la sauteuse,faire revenir à l’huile les oignons émincés.Laisser colorer. g T - Mouiller les oignons avec 15 litres d’eau.Pour réaliser directement le fond de cuisg son,adjoindre la quantité de bouillon de boeuf déshydraté,en se reportant aux recommandations du fabricant. - Ajouter au bouillon,le sel,le poivre,la fleur de thym déshydratée ou à défaut des herbes de Provence et l’ail haché. - Porter à ébullition et maintenir au chaud en attente d’utilisation.</v>
      </c>
      <c r="C7"/>
      <c r="D7"/>
    </row>
    <row r="8">
      <c r="A8" t="s" s="17">
        <v>103</v>
      </c>
      <c r="B8" t="str" s="14">
        <f>"[FOURRER] "&amp;Procedure!D5</f>
        <v>[FOURRER] Garnir les bacs - Garnir à mi-hauteur,les 6 bacs beurrés,d’une couche de pommes de terre en rondelles surgelées. - Verser 2 litres et demi de bouillon aux oignons. - Compléter le remplissage des bacs avec le reste des pommes de terre. - Éventuellement,compléter le mouillement.Le niveau du mouillement doit être aux 4/5 de la hauteur des pommes de terre.</v>
      </c>
      <c r="C8"/>
      <c r="D8"/>
    </row>
    <row r="9">
      <c r="A9" t="s" s="17">
        <v>104</v>
      </c>
      <c r="B9" t="str" s="14">
        <f>"[CUIRE] "&amp;Procedure!D6</f>
        <v>[CUIRE] Cuire les pommes boulangère - Préchauffer le four sur la position chaleur sèche à + 160 °C. - Étager les bacs sur l’échelle de four. - Enfourner l’échelle et cuire les pommes boulangère pendant 45 minutes environ. - Si la coloration des pommes de terre devient trop marquée,couvrir les bacs. - Vérifier la cuisson des pommes de terre. - Respecter la procédure de fin de cuisson. - Stocker en armoire chaude et maintenir à + 63 °C en attente de consommation.</v>
      </c>
      <c r="C9"/>
      <c r="D9"/>
    </row>
    <row r="10">
      <c r="A10" t="s" s="17">
        <v>105</v>
      </c>
      <c r="B10" t="str" s="14">
        <f>"[SERVIR] "&amp;Procedure!D7</f>
        <v>[SERVIR] Servir - Précouper 17 parts par bac.Servir la portion de pommes boulangère à l’aide S d’une spatule carrée. - Les pommes boulangère accompagnent toutes les viandes et volailles rôties,sautées ou grillées.</v>
      </c>
      <c r="C10"/>
      <c r="D10"/>
    </row>
    <row r="11">
      <c r="A11"/>
      <c r="B11"/>
      <c r="C11"/>
      <c r="D11"/>
    </row>
    <row r="12">
      <c r="A12" t="s" s="16">
        <v>106</v>
      </c>
      <c r="B12"/>
      <c r="C12"/>
      <c r="D12"/>
    </row>
    <row r="13">
      <c r="A13" t="s" s="17">
        <v>100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2026-08-01T02:02:24Z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2026-08-01T02:02:24Z</dcterms:modified>
  <cp:revision>1</cp:revision>
</cp:coreProperties>
</file>