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<sst xmlns="http://schemas.openxmlformats.org/spreadsheetml/2006/main" count="90" uniqueCount="90">
  <si>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</si>
  <si>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</si>
  <si>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PETITS POIS</t>
  </si>
  <si>
    <t>Code</t>
  </si>
  <si>
    <t>GRO_CDC_168</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</si>
  <si>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</si>
  <si>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</si>
  <si>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</si>
  <si>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</si>
  <si>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</si>
  <si>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</si>
  <si>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</si>
  <si>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</si>
  <si>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</si>
  <si>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</si>
  <si>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</si>
  <si>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</si>
  <si>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</si>
  <si>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</si>
  <si>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</si>
  <si>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</si>
  <si>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</si>
  <si>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</si>
  <si>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</si>
  <si>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</si>
  <si>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</si>
  <si>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</si>
  <si>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</si>
  <si>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</si>
  <si>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</si>
  <si>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</si>
  <si>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</si>
  <si>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</si>
  <si>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</si>
  <si>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</si>
  <si>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</si>
  <si>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</si>
  <si>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</si>
  <si>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RNM0420123</t>
  </si>
  <si>
    <t>CAROTTE France extra colis 12kg</t>
  </si>
  <si>
    <t>Légumes</t>
  </si>
  <si>
    <t>00POT_MP025</t>
  </si>
  <si>
    <t>Petits pois surgelés</t>
  </si>
  <si>
    <t>RNM4G100906</t>
  </si>
  <si>
    <t>Laitue mono 4G</t>
  </si>
  <si>
    <t>Légumes 4ème et 5ème gamme</t>
  </si>
  <si>
    <t>RNMS00786</t>
  </si>
  <si>
    <t>Petits oignons blancs surgelés</t>
  </si>
  <si>
    <t>Pommes de terre surgelées</t>
  </si>
  <si>
    <t>Total</t>
  </si>
  <si>
    <t>Niveau</t>
  </si>
  <si>
    <t>Composant</t>
  </si>
  <si>
    <t>Type</t>
  </si>
  <si>
    <t>Quantité (pour 100 pc)</t>
  </si>
  <si>
    <t>recette</t>
  </si>
  <si>
    <t>Garnitures et légumes collectivité</t>
  </si>
  <si>
    <t xml:space="preserve">    ↳ PETITS POIS À LA FRANÇAISE</t>
  </si>
  <si>
    <t>Entrées chaudes collectivité</t>
  </si>
  <si>
    <t xml:space="preserve">        ↳ Petits pois surgelés</t>
  </si>
  <si>
    <t>matiere</t>
  </si>
  <si>
    <t xml:space="preserve">        ↳ Petits oignons blancs surgelés</t>
  </si>
  <si>
    <t xml:space="preserve">        ↳ Laitue mono 4G</t>
  </si>
  <si>
    <t xml:space="preserve">        ↳ Beurre doux 82% MG plaquette</t>
  </si>
  <si>
    <t xml:space="preserve">    ↳ PETITS POIS À LA PAYSANNE</t>
  </si>
  <si>
    <t xml:space="preserve">        ↳ CAROTTE France extra colis 12kg</t>
  </si>
  <si>
    <t xml:space="preserve">        ↳ Sucre poudre sac 1kg</t>
  </si>
  <si>
    <t>Recette</t>
  </si>
  <si>
    <t>#</t>
  </si>
  <si>
    <t>Verbe</t>
  </si>
  <si>
    <t>Étape</t>
  </si>
  <si>
    <t>Précision technique</t>
  </si>
  <si>
    <t>Durée</t>
  </si>
  <si>
    <t>METTRE</t>
  </si>
  <si>
    <t>88 min (cuisson)</t>
  </si>
  <si>
    <t>CHAUFFER</t>
  </si>
  <si>
    <t>20 min (cuisson)</t>
  </si>
  <si>
    <t>15 min (cuisson)</t>
  </si>
  <si>
    <t>PETITS POIS À LA FRANÇAISE</t>
  </si>
  <si>
    <t>PETITS POIS À LA PAYSANNE</t>
  </si>
  <si>
    <t>Fiche technique — PETITS POIS</t>
  </si>
  <si>
    <t>PETITS POIS  GRO_CDC_168</t>
  </si>
  <si>
    <t>1.</t>
  </si>
  <si>
    <t>2.</t>
  </si>
  <si>
    <t>3.</t>
  </si>
  <si>
    <t>↳ PETITS POIS À LA FRANÇAISE  GRO_CDC_168A</t>
  </si>
  <si>
    <t xml:space="preserve">    Petits pois surgelés</t>
  </si>
  <si>
    <t xml:space="preserve">    Petits oignons blancs surgelés</t>
  </si>
  <si>
    <t xml:space="preserve">    Laitue mono 4G</t>
  </si>
  <si>
    <t xml:space="preserve">    Beurre doux 82% MG plaquette</t>
  </si>
  <si>
    <t>↳ PETITS POIS À LA PAYSANNE  GRO_CDC_168B</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</si>
</sst>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1.6973</v>
      </c>
    </row>
    <row r="12">
      <c r="A12" t="s" s="3">
        <v>16</v>
      </c>
      <c r="B12" s="4">
        <v>0.016973</v>
      </c>
    </row>
    <row r="13">
      <c r="A13"/>
      <c r="B13"/>
    </row>
    <row r="14">
      <c r="A14" t="s" s="5">
        <v>17</v>
      </c>
      <c r="B14" t="s" s="5">
        <v>14</v>
      </c>
    </row>
    <row r="15">
      <c r="A15" t="s" s="5">
        <v>18</v>
      </c>
      <c r="B15" s="6">
        <v>1.6973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0.002</v>
      </c>
      <c r="E7" s="11">
        <f>D7*$B$2</f>
        <v>0.002</v>
      </c>
      <c r="F7" t="s">
        <v>34</v>
      </c>
      <c r="G7" s="4">
        <f>E7*2.7</f>
        <v>0.0054</v>
      </c>
    </row>
    <row r="8">
      <c r="A8" t="s">
        <v>35</v>
      </c>
      <c r="B8" t="s">
        <v>36</v>
      </c>
      <c r="C8" t="s">
        <v>37</v>
      </c>
      <c r="D8" s="9">
        <v>0.04</v>
      </c>
      <c r="E8" s="11">
        <f>D8*$B$2</f>
        <v>0.04</v>
      </c>
      <c r="F8" t="s">
        <v>34</v>
      </c>
      <c r="G8" s="4">
        <f>E8*5.2</f>
        <v>0.208</v>
      </c>
    </row>
    <row r="9">
      <c r="A9" t="s">
        <v>38</v>
      </c>
      <c r="B9" t="s">
        <v>39</v>
      </c>
      <c r="C9" t="s">
        <v>40</v>
      </c>
      <c r="D9" s="9">
        <v>0.04</v>
      </c>
      <c r="E9" s="11">
        <f>D9*$B$2</f>
        <v>0.04</v>
      </c>
      <c r="F9" t="s">
        <v>34</v>
      </c>
      <c r="G9" s="4">
        <f>E9*1.1</f>
        <v>0.044</v>
      </c>
    </row>
    <row r="10">
      <c r="A10" t="s">
        <v>41</v>
      </c>
      <c r="B10" t="s">
        <v>42</v>
      </c>
      <c r="C10" t="s">
        <v>40</v>
      </c>
      <c r="D10" s="9">
        <v>0.31</v>
      </c>
      <c r="E10" s="11">
        <f>D10*$B$2</f>
        <v>0.31</v>
      </c>
      <c r="F10" t="s">
        <v>34</v>
      </c>
      <c r="G10" s="4">
        <f>E10*3.2</f>
        <v>0.992</v>
      </c>
    </row>
    <row r="11">
      <c r="A11" t="s">
        <v>43</v>
      </c>
      <c r="B11" t="s">
        <v>44</v>
      </c>
      <c r="C11" t="s">
        <v>45</v>
      </c>
      <c r="D11" s="9">
        <v>0.03</v>
      </c>
      <c r="E11" s="11">
        <f>D11*$B$2</f>
        <v>0.03</v>
      </c>
      <c r="F11" t="s">
        <v>34</v>
      </c>
      <c r="G11" s="4">
        <f>E11*7.23</f>
        <v>0.2169</v>
      </c>
    </row>
    <row r="12">
      <c r="A12" t="s">
        <v>46</v>
      </c>
      <c r="B12" t="s">
        <v>47</v>
      </c>
      <c r="C12" t="s">
        <v>48</v>
      </c>
      <c r="D12" s="9">
        <v>0.06</v>
      </c>
      <c r="E12" s="11">
        <f>D12*$B$2</f>
        <v>0.06</v>
      </c>
      <c r="F12" t="s">
        <v>34</v>
      </c>
      <c r="G12" s="4">
        <f>E12*3.85</f>
        <v>0.231</v>
      </c>
    </row>
    <row r="13">
      <c r="A13"/>
      <c r="B13"/>
      <c r="C13"/>
      <c r="D13"/>
      <c r="E13"/>
      <c r="F13" t="s" s="3">
        <v>49</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29</v>
      </c>
      <c r="F1" t="s" s="2">
        <v>5</v>
      </c>
    </row>
    <row r="2">
      <c r="A2">
        <v>0</v>
      </c>
      <c r="B2" t="s">
        <v>2</v>
      </c>
      <c r="C2" t="s">
        <v>54</v>
      </c>
      <c r="D2" s="11">
        <v>100</v>
      </c>
      <c r="E2" t="s">
        <v>24</v>
      </c>
      <c r="F2" t="s">
        <v>55</v>
      </c>
    </row>
    <row r="3">
      <c r="A3">
        <v>1</v>
      </c>
      <c r="B3" t="s">
        <v>56</v>
      </c>
      <c r="C3" t="s">
        <v>54</v>
      </c>
      <c r="D3" s="11">
        <v>1</v>
      </c>
      <c r="E3" t="s">
        <v>24</v>
      </c>
      <c r="F3" t="s">
        <v>57</v>
      </c>
    </row>
    <row r="4">
      <c r="A4">
        <v>2</v>
      </c>
      <c r="B4" t="s">
        <v>58</v>
      </c>
      <c r="C4" t="s">
        <v>59</v>
      </c>
      <c r="D4" s="11">
        <v>0.16</v>
      </c>
      <c r="E4" t="s">
        <v>34</v>
      </c>
      <c r="F4" t="s">
        <v>40</v>
      </c>
    </row>
    <row r="5">
      <c r="A5">
        <v>2</v>
      </c>
      <c r="B5" t="s">
        <v>60</v>
      </c>
      <c r="C5" t="s">
        <v>59</v>
      </c>
      <c r="D5" s="11">
        <v>0.03</v>
      </c>
      <c r="E5" t="s">
        <v>34</v>
      </c>
      <c r="F5" t="s">
        <v>48</v>
      </c>
    </row>
    <row r="6">
      <c r="A6">
        <v>2</v>
      </c>
      <c r="B6" t="s">
        <v>61</v>
      </c>
      <c r="C6" t="s">
        <v>59</v>
      </c>
      <c r="D6" s="11">
        <v>0.02</v>
      </c>
      <c r="E6" t="s">
        <v>34</v>
      </c>
      <c r="F6" t="s">
        <v>45</v>
      </c>
    </row>
    <row r="7">
      <c r="A7">
        <v>2</v>
      </c>
      <c r="B7" t="s">
        <v>62</v>
      </c>
      <c r="C7" t="s">
        <v>59</v>
      </c>
      <c r="D7" s="11">
        <v>0.02</v>
      </c>
      <c r="E7" t="s">
        <v>34</v>
      </c>
      <c r="F7" t="s">
        <v>37</v>
      </c>
    </row>
    <row r="8">
      <c r="A8">
        <v>1</v>
      </c>
      <c r="B8" t="s">
        <v>63</v>
      </c>
      <c r="C8" t="s">
        <v>54</v>
      </c>
      <c r="D8" s="11">
        <v>1</v>
      </c>
      <c r="E8" t="s">
        <v>24</v>
      </c>
      <c r="F8" t="s">
        <v>57</v>
      </c>
    </row>
    <row r="9">
      <c r="A9">
        <v>2</v>
      </c>
      <c r="B9" t="s">
        <v>58</v>
      </c>
      <c r="C9" t="s">
        <v>59</v>
      </c>
      <c r="D9" s="11">
        <v>0.15</v>
      </c>
      <c r="E9" t="s">
        <v>34</v>
      </c>
      <c r="F9" t="s">
        <v>40</v>
      </c>
    </row>
    <row r="10">
      <c r="A10">
        <v>2</v>
      </c>
      <c r="B10" t="s">
        <v>60</v>
      </c>
      <c r="C10" t="s">
        <v>59</v>
      </c>
      <c r="D10" s="11">
        <v>0.03</v>
      </c>
      <c r="E10" t="s">
        <v>34</v>
      </c>
      <c r="F10" t="s">
        <v>48</v>
      </c>
    </row>
    <row r="11">
      <c r="A11">
        <v>2</v>
      </c>
      <c r="B11" t="s">
        <v>64</v>
      </c>
      <c r="C11" t="s">
        <v>59</v>
      </c>
      <c r="D11" s="11">
        <v>0.04</v>
      </c>
      <c r="E11" t="s">
        <v>34</v>
      </c>
      <c r="F11" t="s">
        <v>40</v>
      </c>
    </row>
    <row r="12">
      <c r="A12">
        <v>2</v>
      </c>
      <c r="B12" t="s">
        <v>61</v>
      </c>
      <c r="C12" t="s">
        <v>59</v>
      </c>
      <c r="D12" s="11">
        <v>0.01</v>
      </c>
      <c r="E12" t="s">
        <v>34</v>
      </c>
      <c r="F12" t="s">
        <v>45</v>
      </c>
    </row>
    <row r="13">
      <c r="A13">
        <v>2</v>
      </c>
      <c r="B13" t="s">
        <v>62</v>
      </c>
      <c r="C13" t="s">
        <v>59</v>
      </c>
      <c r="D13" s="11">
        <v>0.02</v>
      </c>
      <c r="E13" t="s">
        <v>34</v>
      </c>
      <c r="F13" t="s">
        <v>37</v>
      </c>
    </row>
    <row r="14">
      <c r="A14">
        <v>2</v>
      </c>
      <c r="B14" t="s">
        <v>65</v>
      </c>
      <c r="C14" t="s">
        <v>59</v>
      </c>
      <c r="D14" s="11">
        <v>0.002</v>
      </c>
      <c r="E14" t="s">
        <v>34</v>
      </c>
      <c r="F14"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t="s">
        <v>72</v>
      </c>
      <c r="D2" t="inlineStr" s="13">
        <is>
          <t>Préparations préliminaires - Déconditionner les petits pois suivant la procédure. Mettre les petits pois dans 4bacs GN 1/1 H 100 perforés.Réserver au froid. - Déconditionner les petits oignons grelots.Réserver au froid dans 1 bac GN 1/1 H 45, qui servira ultérieurement à la cuisson. - Laver et désinfecter la laitue suivant la procédure. - Ciseler la laitue.Réserver au froid. - Tailler les carottes en morceaux de 3 à 4 cm dans leur longueur. - Faire tourner juste quelques instants les morceaux de carottes dans l’éplucheuse, S ce qui aura pour effet de les éplucher et de les «tourner» légèrement. - Laver et désinfecter les carottes suivant la procédure.Réserver au froid.</t>
        </is>
      </c>
      <c r="E2" t="s" s="13"/>
      <c r="F2" t="s">
        <v>73</v>
      </c>
    </row>
    <row r="3">
      <c r="A3" t="s">
        <v>2</v>
      </c>
      <c r="B3">
        <v>2</v>
      </c>
      <c r="C3" t="s">
        <v>74</v>
      </c>
      <c r="D3" t="inlineStr" s="13">
        <is>
          <t>Marquer la cuisson des petits pois à la paysanne - Chauffer le four sur la position vapeur. - Étager les bacs de petits pois sur l’échelle de cuisson.Enfourner et cuire pendant 20 minutes environ. - Chauffer le four sur la position chaleur sèche à + 150 °C. - Glacer à blanc les petits oignons grelots (voir le recette). - Glacer à blanc les carottes (voir la recette). - Dans la sauteuse,faire fondre le beurre restant. - Dans la sauteuse,faire suer la salade ciselée. - Ajouter les petits pois,les carottes et les petits oignons glacés à blanc. - Saler et poivrer.Mélanger avec précaution à l’aide d’une écumoire.Rectifier l’assaisonnement. - Laisser mijoter quelques instants.</t>
        </is>
      </c>
      <c r="E3" t="s" s="13"/>
      <c r="F3" t="s">
        <v>75</v>
      </c>
    </row>
    <row r="4">
      <c r="A4" t="s">
        <v>2</v>
      </c>
      <c r="B4">
        <v>3</v>
      </c>
      <c r="C4" t="s">
        <v>74</v>
      </c>
      <c r="D4" t="inlineStr" s="13">
        <is>
          <t>Marquer la cuisson des petits pois à la française - Chauffer le four sur la position vapeur. S - Étager les bacs de légumes sur l’échelle de cuisson. - Cuire les petits pois à la vapeur pendant 20 minutes environ. - Cuire les petits oignons grelots pendant 10 minutes environ. - Pendant la cuisson des légumes,chauffer la sauteuse. - Dans la sauteuse,faire fondre le beurre. - Faire suer les laitues au beurre. - Ajouter les petits pois et les petits oignons grelots. - Saler et poivrer.Mélanger tous les éléments à l’aide d’une écumoire.Rectifier l’assaisonnement. - Laisser mijoter les légumes ensemble quelques instants. A la paysanne:</t>
        </is>
      </c>
      <c r="E4" t="s" s="13"/>
      <c r="F4" t="s">
        <v>76</v>
      </c>
    </row>
    <row r="5">
      <c r="A5" t="s">
        <v>77</v>
      </c>
      <c r="B5">
        <v>1</v>
      </c>
      <c r="C5"/>
      <c r="D5" t="inlineStr" s="13">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E5" t="s" s="13"/>
      <c r="F5"/>
    </row>
    <row r="6">
      <c r="A6" t="s">
        <v>78</v>
      </c>
      <c r="B6">
        <v>1</v>
      </c>
      <c r="C6"/>
      <c r="D6" t="inlineStr" s="13">
        <is>
          <t>Cuire les petits pois à la vapeur pendant 20 minutes environ. Glacer à blanc les petits oignons grelots. Glacer à blanc les carottes préalablement taillées en morceaux de 3 à 4 cm et tournées à l'éplucheuse. Dans la sauteuse, faire fondre le beurre restant. Faire suer la salade ciselée. Ajouter les petits pois, les carottes et les petits oignons glacés à blanc. Saler et poivrer. Mélanger avec précaution à l'aide d'une écumoire. Rectifier l'assaisonnement. Laisser mijoter quelques instants.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
  <cols>
    <col min="1" max="1" width="22" customWidth="1"/>
    <col min="2" max="2" width="52" customWidth="1"/>
    <col min="3" max="3" width="14" customWidth="1"/>
    <col min="4" max="4" width="10" customWidth="1"/>
  </cols>
  <sheetData>
    <row r="1" customHeight="1" ht="24">
      <c r="A1" t="s" s="7">
        <v>79</v>
      </c>
      <c r="B1"/>
      <c r="C1"/>
      <c r="D1"/>
    </row>
    <row r="2">
      <c r="A2" t="str" s="14">
        <f>"GRO_CDC_168 · GRO.GARNITUR · référence : "&amp;Besoins!B3&amp;" "&amp;Besoins!C3&amp;" · multiplicateur réglable sur la feuille ""Besoins"""</f>
        <v>GRO_CDC_168 · GRO.GARNITUR · référence : 100 pc · multiplicateur réglable sur la feuille </v>
      </c>
      <c r="B2"/>
      <c r="C2"/>
      <c r="D2"/>
    </row>
    <row r="3">
      <c r="A3"/>
      <c r="B3"/>
      <c r="C3"/>
      <c r="D3"/>
    </row>
    <row r="4">
      <c r="A4" t="s" s="15">
        <v>80</v>
      </c>
      <c r="B4"/>
      <c r="C4"/>
      <c r="D4"/>
    </row>
    <row r="5">
      <c r="A5" t="s" s="16">
        <v>81</v>
      </c>
      <c r="B5" t="str" s="13">
        <f>"[METTRE] "&amp;Procedure!D2</f>
        <v>[METTRE] Préparations préliminaires - Déconditionner les petits pois suivant la procédure. Mettre les petits pois dans 4bacs GN 1/1 H 100 perforés.Réserver au froid. - Déconditionner les petits oignons grelots.Réserver au froid dans 1 bac GN 1/1 H 45, qui servira ultérieurement à la cuisson. - Laver et désinfecter la laitue suivant la procédure. - Ciseler la laitue.Réserver au froid. - Tailler les carottes en morceaux de 3 à 4 cm dans leur longueur. - Faire tourner juste quelques instants les morceaux de carottes dans l’éplucheuse, S ce qui aura pour effet de les éplucher et de les «tourner» légèrement. - Laver et désinfecter les carottes suivant la procédure.Réserver au froid.</v>
      </c>
      <c r="C5"/>
      <c r="D5"/>
    </row>
    <row r="6">
      <c r="A6" t="s" s="16">
        <v>82</v>
      </c>
      <c r="B6" t="str" s="13">
        <f>"[CHAUFFER] "&amp;Procedure!D3</f>
        <v>[CHAUFFER] Marquer la cuisson des petits pois à la paysanne - Chauffer le four sur la position vapeur. - Étager les bacs de petits pois sur l’échelle de cuisson.Enfourner et cuire pendant 20 minutes environ. - Chauffer le four sur la position chaleur sèche à + 150 °C. - Glacer à blanc les petits oignons grelots (voir le recette). - Glacer à blanc les carottes (voir la recette). - Dans la sauteuse,faire fondre le beurre restant. - Dans la sauteuse,faire suer la salade ciselée. - Ajouter les petits pois,les carottes et les petits oignons glacés à blanc. - Saler et poivrer.Mélanger avec précaution à l’aide d’une écumoire.Rectifier l’assaisonnement. - Laisser mijoter quelques instants.</v>
      </c>
      <c r="C6"/>
      <c r="D6"/>
    </row>
    <row r="7">
      <c r="A7" t="s" s="16">
        <v>83</v>
      </c>
      <c r="B7" t="str" s="13">
        <f>"[CHAUFFER] "&amp;Procedure!D4</f>
        <v>[CHAUFFER] Marquer la cuisson des petits pois à la française - Chauffer le four sur la position vapeur. S - Étager les bacs de légumes sur l’échelle de cuisson. - Cuire les petits pois à la vapeur pendant 20 minutes environ. - Cuire les petits oignons grelots pendant 10 minutes environ. - Pendant la cuisson des légumes,chauffer la sauteuse. - Dans la sauteuse,faire fondre le beurre. - Faire suer les laitues au beurre. - Ajouter les petits pois et les petits oignons grelots. - Saler et poivrer.Mélanger tous les éléments à l’aide d’une écumoire.Rectifier l’assaisonnement. - Laisser mijoter les légumes ensemble quelques instants. A la paysanne:</v>
      </c>
      <c r="C7"/>
      <c r="D7"/>
    </row>
    <row r="8">
      <c r="A8"/>
      <c r="B8"/>
      <c r="C8"/>
      <c r="D8"/>
    </row>
    <row r="9">
      <c r="A9" t="s" s="15">
        <v>84</v>
      </c>
      <c r="B9"/>
      <c r="C9"/>
      <c r="D9"/>
    </row>
    <row r="10">
      <c r="A10" t="s" s="16">
        <v>81</v>
      </c>
      <c r="B10" t="str" s="13">
        <f>Procedure!D5</f>
        <v>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v>
      </c>
      <c r="C10"/>
      <c r="D10"/>
    </row>
    <row r="11">
      <c r="A11"/>
      <c r="B11" t="s">
        <v>85</v>
      </c>
      <c r="C11" s="11">
        <f>'Besoins'!$B$2*0.16</f>
        <v>0.16</v>
      </c>
      <c r="D11" t="s">
        <v>34</v>
      </c>
    </row>
    <row r="12">
      <c r="A12"/>
      <c r="B12" t="s">
        <v>86</v>
      </c>
      <c r="C12" s="11">
        <f>'Besoins'!$B$2*0.03</f>
        <v>0.03</v>
      </c>
      <c r="D12" t="s">
        <v>34</v>
      </c>
    </row>
    <row r="13">
      <c r="A13"/>
      <c r="B13" t="s">
        <v>87</v>
      </c>
      <c r="C13" s="11">
        <f>'Besoins'!$B$2*0.02</f>
        <v>0.02</v>
      </c>
      <c r="D13" t="s">
        <v>34</v>
      </c>
    </row>
    <row r="14">
      <c r="A14"/>
      <c r="B14" t="s">
        <v>88</v>
      </c>
      <c r="C14" s="11">
        <f>'Besoins'!$B$2*0.02</f>
        <v>0.02</v>
      </c>
      <c r="D14" t="s">
        <v>34</v>
      </c>
    </row>
    <row r="15">
      <c r="A15"/>
      <c r="B15"/>
      <c r="C15"/>
      <c r="D15"/>
    </row>
    <row r="16">
      <c r="A16" t="s" s="15">
        <v>89</v>
      </c>
      <c r="B16"/>
      <c r="C16"/>
      <c r="D16"/>
    </row>
    <row r="17">
      <c r="A17" t="s" s="16">
        <v>81</v>
      </c>
      <c r="B17" t="str" s="13">
        <f>Procedure!D6</f>
        <v>Cuire les petits pois à la vapeur pendant 20 minutes environ. Glacer à blanc les petits oignons grelots. Glacer à blanc les carottes préalablement taillées en morceaux de 3 à 4 cm et tournées à l'éplucheuse. Dans la sauteuse, faire fondre le beurre restant. Faire suer la salade ciselée. Ajouter les petits pois, les carottes et les petits oignons glacés à blanc. Saler et poivrer. Mélanger avec précaution à l'aide d'une écumoire. Rectifier l'assaisonnement. Laisser mijoter quelques instants.</v>
      </c>
      <c r="C17"/>
      <c r="D17"/>
    </row>
    <row r="18">
      <c r="A18"/>
      <c r="B18" t="s">
        <v>85</v>
      </c>
      <c r="C18" s="11">
        <f>'Besoins'!$B$2*0.15</f>
        <v>0.15</v>
      </c>
      <c r="D18" t="s">
        <v>34</v>
      </c>
    </row>
    <row r="19">
      <c r="A19"/>
      <c r="B19" t="s">
        <v>86</v>
      </c>
      <c r="C19" s="11">
        <f>'Besoins'!$B$2*0.03</f>
        <v>0.03</v>
      </c>
      <c r="D19" t="s">
        <v>34</v>
      </c>
    </row>
    <row r="20">
      <c r="A20"/>
      <c r="B20" t="str">
        <f>Besoins!B9</f>
        <v>CAROTTE France extra colis 12kg</v>
      </c>
      <c r="C20" s="11">
        <f>Besoins!E9</f>
        <v>0.04</v>
      </c>
      <c r="D20" t="str">
        <f>Besoins!F9</f>
        <v>kg</v>
      </c>
    </row>
    <row r="21">
      <c r="A21"/>
      <c r="B21" t="s">
        <v>87</v>
      </c>
      <c r="C21" s="11">
        <f>'Besoins'!$B$2*0.01</f>
        <v>0.01</v>
      </c>
      <c r="D21" t="s">
        <v>34</v>
      </c>
    </row>
    <row r="22">
      <c r="A22"/>
      <c r="B22" t="s">
        <v>88</v>
      </c>
      <c r="C22" s="11">
        <f>'Besoins'!$B$2*0.02</f>
        <v>0.02</v>
      </c>
      <c r="D22" t="s">
        <v>34</v>
      </c>
    </row>
    <row r="23">
      <c r="A23"/>
      <c r="B23" t="str">
        <f>Besoins!B7</f>
        <v>Sucre poudre sac 1kg</v>
      </c>
      <c r="C23" s="11">
        <f>Besoins!E7</f>
        <v>0.002</v>
      </c>
      <c r="D23" t="str">
        <f>Besoins!F7</f>
        <v>kg</v>
      </c>
    </row>
    <row r="24">
      <c r="A24"/>
      <c r="B24"/>
      <c r="C24"/>
      <c r="D24"/>
    </row>
    <row r="25">
      <c r="A25" t="s" s="17">
        <v>21</v>
      </c>
      <c r="B25"/>
      <c r="C25"/>
      <c r="D25"/>
    </row>
  </sheetData>
  <sheetProtection sheet="1"/>
  <mergeCells count="11">
    <mergeCell ref="A1:D1"/>
    <mergeCell ref="A2:D2"/>
    <mergeCell ref="A4:D4"/>
    <mergeCell ref="B5:D5"/>
    <mergeCell ref="B6:D6"/>
    <mergeCell ref="B7:D7"/>
    <mergeCell ref="A9:D9"/>
    <mergeCell ref="B10:D10"/>
    <mergeCell ref="A16:D16"/>
    <mergeCell ref="B17:D17"/>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2026-09-15T12:38:16Z</dcterms:created>
  <dc:title>PETITS POIS</dc:title>
  <dc:subject/>
  <dc:creator>CUIS.web</dc:creator>
  <cp:lastModifiedBy/>
  <cp:keywords/>
  <dc:description>Export automatique — moteur récursif d'origine : Bernard Vandendaele</dc:description>
  <cp:category/>
  <dc:language>en-US</dc:language>
  <dcterms:modified xsi:type="dcterms:W3CDTF">2026-09-15T12:38:16Z</dcterms:modified>
  <cp:revision>1</cp:revision>
</cp:coreProperties>
</file>