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<sst xmlns="http://schemas.openxmlformats.org/spreadsheetml/2006/main" count="98" uniqueCount="98">
  <si>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</si>
  <si>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</si>
  <si>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RISTE D’AUBERGINES</t>
  </si>
  <si>
    <t>Code</t>
  </si>
  <si>
    <t>GRO_CDC_165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</si>
  <si>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</si>
  <si>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</si>
  <si>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</si>
  <si>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</si>
  <si>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</si>
  <si>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</si>
  <si>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</si>
  <si>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</si>
  <si>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</si>
  <si>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</si>
  <si>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</si>
  <si>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</si>
  <si>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</si>
  <si>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</si>
  <si>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</si>
  <si>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</si>
  <si>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</si>
  <si>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</si>
  <si>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</si>
  <si>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</si>
  <si>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</si>
  <si>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</si>
  <si>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</si>
  <si>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</si>
  <si>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</si>
  <si>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</si>
  <si>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</si>
  <si>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</si>
  <si>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</si>
  <si>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</si>
  <si>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</si>
  <si>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</si>
  <si>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</si>
  <si>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</si>
  <si>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</si>
  <si>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</si>
  <si>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</si>
  <si>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</si>
  <si>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</si>
  <si>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</si>
  <si>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RNM26040123</t>
  </si>
  <si>
    <t>AUBERGINE France cat.I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</si>
  <si>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</si>
  <si>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</si>
  <si>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</si>
  <si>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</si>
  <si>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</si>
  <si>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</si>
  <si>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</si>
  <si>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</si>
  <si>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</si>
  <si>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</si>
  <si>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</si>
  <si>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</si>
  <si>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</si>
  <si>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</si>
  <si>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</si>
  <si>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</si>
  <si>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</si>
  <si>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</si>
  <si>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</si>
  <si>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</si>
  <si>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</si>
  <si>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</si>
  <si>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</si>
  <si>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Poivrons verts rouges en lanières surgelés</t>
  </si>
  <si>
    <t xml:space="preserve">    ↳ Ail haché IQF</t>
  </si>
  <si>
    <t xml:space="preserve">    ↳ Oignons émincés 4G</t>
  </si>
  <si>
    <t xml:space="preserve">    ↳ Tomates en dés surgelées IQF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</si>
  <si>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</si>
  <si>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</si>
  <si>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</si>
  <si>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</si>
  <si>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</si>
  <si>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</si>
  <si>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</si>
  <si>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</si>
  <si>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</si>
  <si>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</si>
  <si>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</si>
  <si>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</si>
  <si>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</si>
  <si>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</si>
  <si>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29 min (repos)</t>
  </si>
  <si>
    <t>SERVIR</t>
  </si>
  <si>
    <t>Servir - Servir cette préparation avec du poisson,des rôtis,les préparations d’œufs,etc.</t>
  </si>
  <si>
    <t>Fiche technique — RISTE D’AUBERGINES</t>
  </si>
  <si>
    <t>RISTE D’AUBERGINES  GRO_CDC_165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</si>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</sst>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115.4757</v>
      </c>
    </row>
    <row r="12">
      <c r="A12" t="s" s="3">
        <v>17</v>
      </c>
      <c r="B12" s="4">
        <v>1.154757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115.4757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E7*9.8</f>
        <v>0.0588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35</v>
      </c>
      <c r="G9" s="4">
        <f>E9*9.5</f>
        <v>0.19</v>
      </c>
    </row>
    <row r="10">
      <c r="A10" t="s">
        <v>41</v>
      </c>
      <c r="B10" t="s">
        <v>42</v>
      </c>
      <c r="C10" t="s">
        <v>43</v>
      </c>
      <c r="D10" s="9">
        <v>0.008</v>
      </c>
      <c r="E10" s="11">
        <f>D10*$B$2</f>
        <v>0.008</v>
      </c>
      <c r="F10" t="s">
        <v>44</v>
      </c>
      <c r="G10" s="4">
        <f>E10*5.8</f>
        <v>0.0464</v>
      </c>
    </row>
    <row r="11">
      <c r="A11" t="s">
        <v>45</v>
      </c>
      <c r="B11" t="s">
        <v>46</v>
      </c>
      <c r="C11" t="s">
        <v>47</v>
      </c>
      <c r="D11" s="9">
        <v>20</v>
      </c>
      <c r="E11" s="11">
        <f>D11*$B$2</f>
        <v>20</v>
      </c>
      <c r="F11" t="s">
        <v>35</v>
      </c>
      <c r="G11" s="4">
        <f>E11*3.3</f>
        <v>66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35</v>
      </c>
      <c r="G12" s="4">
        <f>E12*4.32</f>
        <v>21.6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E13*0.35</f>
        <v>0.028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35</v>
      </c>
      <c r="G14" s="4">
        <f>E14*9.26</f>
        <v>2.315</v>
      </c>
    </row>
    <row r="15">
      <c r="A15" t="s">
        <v>57</v>
      </c>
      <c r="B15" t="s">
        <v>58</v>
      </c>
      <c r="C15" t="s">
        <v>56</v>
      </c>
      <c r="D15" s="9">
        <v>2.5</v>
      </c>
      <c r="E15" s="11">
        <f>D15*$B$2</f>
        <v>2.5</v>
      </c>
      <c r="F15" t="s">
        <v>35</v>
      </c>
      <c r="G15" s="4">
        <f>E15*4.18</f>
        <v>10.45</v>
      </c>
    </row>
    <row r="16">
      <c r="A16" t="s">
        <v>59</v>
      </c>
      <c r="B16" t="s">
        <v>60</v>
      </c>
      <c r="C16" t="s">
        <v>56</v>
      </c>
      <c r="D16" s="9">
        <v>5</v>
      </c>
      <c r="E16" s="11">
        <f>D16*$B$2</f>
        <v>5</v>
      </c>
      <c r="F16" t="s">
        <v>35</v>
      </c>
      <c r="G16" s="4">
        <f>E16*2.92</f>
        <v>14.6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20</v>
      </c>
      <c r="E3" t="s">
        <v>35</v>
      </c>
      <c r="F3" t="s">
        <v>47</v>
      </c>
    </row>
    <row r="4">
      <c r="A4">
        <v>1</v>
      </c>
      <c r="B4" t="s">
        <v>70</v>
      </c>
      <c r="C4" t="s">
        <v>69</v>
      </c>
      <c r="D4" s="11">
        <v>2.5</v>
      </c>
      <c r="E4" t="s">
        <v>35</v>
      </c>
      <c r="F4" t="s">
        <v>56</v>
      </c>
    </row>
    <row r="5">
      <c r="A5">
        <v>1</v>
      </c>
      <c r="B5" t="s">
        <v>71</v>
      </c>
      <c r="C5" t="s">
        <v>69</v>
      </c>
      <c r="D5" s="11">
        <v>0.25</v>
      </c>
      <c r="E5" t="s">
        <v>35</v>
      </c>
      <c r="F5" t="s">
        <v>56</v>
      </c>
    </row>
    <row r="6">
      <c r="A6">
        <v>1</v>
      </c>
      <c r="B6" t="s">
        <v>72</v>
      </c>
      <c r="C6" t="s">
        <v>69</v>
      </c>
      <c r="D6" s="11">
        <v>5</v>
      </c>
      <c r="E6" t="s">
        <v>35</v>
      </c>
      <c r="F6" t="s">
        <v>50</v>
      </c>
    </row>
    <row r="7">
      <c r="A7">
        <v>1</v>
      </c>
      <c r="B7" t="s">
        <v>73</v>
      </c>
      <c r="C7" t="s">
        <v>69</v>
      </c>
      <c r="D7" s="11">
        <v>5</v>
      </c>
      <c r="E7" t="s">
        <v>35</v>
      </c>
      <c r="F7" t="s">
        <v>56</v>
      </c>
    </row>
    <row r="8">
      <c r="A8">
        <v>1</v>
      </c>
      <c r="B8" t="s">
        <v>74</v>
      </c>
      <c r="C8" t="s">
        <v>69</v>
      </c>
      <c r="D8" s="11">
        <v>0.08</v>
      </c>
      <c r="E8" t="s">
        <v>35</v>
      </c>
      <c r="F8" t="s">
        <v>53</v>
      </c>
    </row>
    <row r="9">
      <c r="A9">
        <v>1</v>
      </c>
      <c r="B9" t="s">
        <v>75</v>
      </c>
      <c r="C9" t="s">
        <v>69</v>
      </c>
      <c r="D9" s="11">
        <v>0.015</v>
      </c>
      <c r="E9" t="s">
        <v>35</v>
      </c>
      <c r="F9" t="s">
        <v>34</v>
      </c>
    </row>
    <row r="10">
      <c r="A10">
        <v>1</v>
      </c>
      <c r="B10" t="s">
        <v>76</v>
      </c>
      <c r="C10" t="s">
        <v>69</v>
      </c>
      <c r="D10" s="11">
        <v>0.006</v>
      </c>
      <c r="E10" t="s">
        <v>35</v>
      </c>
      <c r="F10" t="s">
        <v>34</v>
      </c>
    </row>
    <row r="11">
      <c r="A11">
        <v>1</v>
      </c>
      <c r="B11" t="s">
        <v>77</v>
      </c>
      <c r="C11" t="s">
        <v>69</v>
      </c>
      <c r="D11" s="11">
        <v>0.008</v>
      </c>
      <c r="E11" t="s">
        <v>44</v>
      </c>
      <c r="F11" t="s">
        <v>43</v>
      </c>
    </row>
    <row r="12">
      <c r="A12">
        <v>1</v>
      </c>
      <c r="B12" t="s">
        <v>78</v>
      </c>
      <c r="C12" t="s">
        <v>69</v>
      </c>
      <c r="D12" s="11">
        <v>0.02</v>
      </c>
      <c r="E12" t="s">
        <v>35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E3" t="s" s="13"/>
      <c r="F3"/>
    </row>
    <row r="4">
      <c r="A4" t="s">
        <v>2</v>
      </c>
      <c r="B4">
        <v>3</v>
      </c>
      <c r="C4" t="s">
        <v>87</v>
      </c>
      <c r="D4" t="inlineStr" s="13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"GRO_CDC_165 · GRO.GARNITUR · référence : "&amp;Besoins!B3&amp;" "&amp;Besoins!C3&amp;" · multiplicateur réglable sur la feuille ""Besoins"""</f>
        <v>GRO_CDC_165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 - Mettre en fonction l’armoire chaude de maintien en température.</v>
      </c>
      <c r="C5"/>
      <c r="D5"/>
    </row>
    <row r="6">
      <c r="A6" t="s" s="16">
        <v>94</v>
      </c>
      <c r="B6" t="str" s="13">
        <f>"[RÉSERVER] "&amp;Procedure!D3</f>
        <v>[RÉSERVER] Préparations préliminaires - Déconditionner les végétaux surgelés suivant la procédure. - Réserver séparément les légumes au froid en attente d’utilisation. - Déconditionner la tomate surgelée suivant la procédure.Réserver au froid dans une calotte.</v>
      </c>
      <c r="C6"/>
      <c r="D6"/>
    </row>
    <row r="7">
      <c r="A7" t="s" s="16">
        <v>95</v>
      </c>
      <c r="B7" t="str" s="13">
        <f>"[SAUTER] "&amp;Procedure!D4</f>
        <v>[SAUTER] 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v>
      </c>
      <c r="C7"/>
      <c r="D7"/>
    </row>
    <row r="8">
      <c r="A8" t="s" s="16">
        <v>96</v>
      </c>
      <c r="B8" t="str" s="13">
        <f>"[SERVIR] "&amp;Procedure!D5</f>
        <v>[SERVIR] Servir - Servir cette préparation avec du poisson,des rôtis,les préparations d’œufs,etc.</v>
      </c>
      <c r="C8"/>
      <c r="D8"/>
    </row>
    <row r="9">
      <c r="A9" t="s" s="16">
        <v>97</v>
      </c>
      <c r="B9" t="str" s="13">
        <f>Procedure!D6</f>
        <v>Suggestion - À la place des produits surgelés,dans la période favorable pour l’achat des légumes,on peut utiliser des produits frais.Il faudra alors tenir compte du pourcentage de perte occasionné par l’épluchage.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2026-09-15T13:23:39Z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2026-09-15T13:23:39Z</dcterms:modified>
  <cp:revision>1</cp:revision>
</cp:coreProperties>
</file>