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<sst xmlns="http://schemas.openxmlformats.org/spreadsheetml/2006/main" count="94" uniqueCount="94">
  <si>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</si>
  <si>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</si>
  <si>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RISTE D’AUBERGINES</t>
  </si>
  <si>
    <t>Code</t>
  </si>
  <si>
    <t>GRO_CDC_165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</si>
  <si>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</si>
  <si>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</si>
  <si>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</si>
  <si>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</si>
  <si>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</si>
  <si>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</si>
  <si>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</si>
  <si>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</si>
  <si>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</si>
  <si>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</si>
  <si>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</si>
  <si>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</si>
  <si>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</si>
  <si>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</si>
  <si>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</si>
  <si>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</si>
  <si>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</si>
  <si>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</si>
  <si>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</si>
  <si>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</si>
  <si>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</si>
  <si>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</si>
  <si>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</si>
  <si>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</si>
  <si>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</si>
  <si>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</si>
  <si>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</si>
  <si>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</si>
  <si>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</si>
  <si>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</si>
  <si>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</si>
  <si>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</si>
  <si>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</si>
  <si>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HUI-OLIVE-VP</t>
  </si>
  <si>
    <t>Huile d'olive vierge pure</t>
  </si>
  <si>
    <t>Huiles végétales</t>
  </si>
  <si>
    <t>lt</t>
  </si>
  <si>
    <t>RNM26040123</t>
  </si>
  <si>
    <t>AUBERGINE France cat.I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</si>
  <si>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</si>
  <si>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</si>
  <si>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</si>
  <si>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</si>
  <si>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</si>
  <si>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</si>
  <si>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</si>
  <si>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</si>
  <si>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</si>
  <si>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</si>
  <si>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</si>
  <si>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</si>
  <si>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</si>
  <si>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</si>
  <si>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</si>
  <si>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</si>
  <si>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</si>
  <si>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</si>
  <si>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</si>
  <si>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</si>
  <si>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</si>
  <si>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AUBERGINE France cat.I</t>
  </si>
  <si>
    <t>matiere</t>
  </si>
  <si>
    <t xml:space="preserve">    ↳ Poivrons verts rouges en lanières surgelés</t>
  </si>
  <si>
    <t xml:space="preserve">    ↳ Ail haché IQF</t>
  </si>
  <si>
    <t xml:space="preserve">    ↳ Oignons émincés 4G</t>
  </si>
  <si>
    <t xml:space="preserve">    ↳ Tomates en dés surgelées IQF</t>
  </si>
  <si>
    <t xml:space="preserve">    ↳ Sel fin de cuisine</t>
  </si>
  <si>
    <t xml:space="preserve">    ↳ Poivre noir moulu</t>
  </si>
  <si>
    <t xml:space="preserve">    ↳ Piment de Cayenne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</si>
  <si>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</si>
  <si>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</si>
  <si>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</si>
  <si>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</si>
  <si>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</si>
  <si>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</si>
  <si>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</si>
  <si>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</si>
  <si>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</si>
  <si>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SAUTER</t>
  </si>
  <si>
    <t>29 min (repos)</t>
  </si>
  <si>
    <t>SERVIR</t>
  </si>
  <si>
    <t>Servir - Servir cette préparation avec du poisson,des rôtis,les préparations d’œufs,etc.</t>
  </si>
  <si>
    <t>Fiche technique — RISTE D’AUBERGINES</t>
  </si>
  <si>
    <t>RISTE D’AUBERGINES  GRO_CDC_165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</si>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</sst>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115.2857</v>
      </c>
    </row>
    <row r="12">
      <c r="A12" t="s" s="3">
        <v>17</v>
      </c>
      <c r="B12" s="4">
        <v>1.152857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115.2857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E7*9.8</f>
        <v>0.0588</v>
      </c>
    </row>
    <row r="8">
      <c r="A8" t="s">
        <v>36</v>
      </c>
      <c r="B8" t="s">
        <v>37</v>
      </c>
      <c r="C8" t="s">
        <v>34</v>
      </c>
      <c r="D8" s="9">
        <v>0.015</v>
      </c>
      <c r="E8" s="11">
        <f>D8*$B$2</f>
        <v>0.015</v>
      </c>
      <c r="F8" t="s">
        <v>35</v>
      </c>
      <c r="G8" s="4">
        <f>E8*12.5</f>
        <v>0.1875</v>
      </c>
    </row>
    <row r="9">
      <c r="A9" t="s">
        <v>38</v>
      </c>
      <c r="B9" t="s">
        <v>39</v>
      </c>
      <c r="C9" t="s">
        <v>40</v>
      </c>
      <c r="D9" s="9">
        <v>0.008</v>
      </c>
      <c r="E9" s="11">
        <f>D9*$B$2</f>
        <v>0.008</v>
      </c>
      <c r="F9" t="s">
        <v>41</v>
      </c>
      <c r="G9" s="4">
        <f>E9*5.8</f>
        <v>0.0464</v>
      </c>
    </row>
    <row r="10">
      <c r="A10" t="s">
        <v>42</v>
      </c>
      <c r="B10" t="s">
        <v>43</v>
      </c>
      <c r="C10" t="s">
        <v>44</v>
      </c>
      <c r="D10" s="9">
        <v>20</v>
      </c>
      <c r="E10" s="11">
        <f>D10*$B$2</f>
        <v>20</v>
      </c>
      <c r="F10" t="s">
        <v>35</v>
      </c>
      <c r="G10" s="4">
        <f>E10*3.3</f>
        <v>66</v>
      </c>
    </row>
    <row r="11">
      <c r="A11" t="s">
        <v>45</v>
      </c>
      <c r="B11" t="s">
        <v>46</v>
      </c>
      <c r="C11" t="s">
        <v>47</v>
      </c>
      <c r="D11" s="9">
        <v>5</v>
      </c>
      <c r="E11" s="11">
        <f>D11*$B$2</f>
        <v>5</v>
      </c>
      <c r="F11" t="s">
        <v>35</v>
      </c>
      <c r="G11" s="4">
        <f>E11*4.32</f>
        <v>21.6</v>
      </c>
    </row>
    <row r="12">
      <c r="A12" t="s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35</v>
      </c>
      <c r="G12" s="4">
        <f>E12*0.35</f>
        <v>0.028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35</v>
      </c>
      <c r="G13" s="4">
        <f>E13*9.26</f>
        <v>2.315</v>
      </c>
    </row>
    <row r="14">
      <c r="A14" t="s">
        <v>54</v>
      </c>
      <c r="B14" t="s">
        <v>55</v>
      </c>
      <c r="C14" t="s">
        <v>53</v>
      </c>
      <c r="D14" s="9">
        <v>2.5</v>
      </c>
      <c r="E14" s="11">
        <f>D14*$B$2</f>
        <v>2.5</v>
      </c>
      <c r="F14" t="s">
        <v>35</v>
      </c>
      <c r="G14" s="4">
        <f>E14*4.18</f>
        <v>10.45</v>
      </c>
    </row>
    <row r="15">
      <c r="A15" t="s">
        <v>56</v>
      </c>
      <c r="B15" t="s">
        <v>57</v>
      </c>
      <c r="C15" t="s">
        <v>53</v>
      </c>
      <c r="D15" s="9">
        <v>5</v>
      </c>
      <c r="E15" s="11">
        <f>D15*$B$2</f>
        <v>5</v>
      </c>
      <c r="F15" t="s">
        <v>35</v>
      </c>
      <c r="G15" s="4">
        <f>E15*2.92</f>
        <v>14.6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20</v>
      </c>
      <c r="E3" t="s">
        <v>35</v>
      </c>
      <c r="F3" t="s">
        <v>44</v>
      </c>
    </row>
    <row r="4">
      <c r="A4">
        <v>1</v>
      </c>
      <c r="B4" t="s">
        <v>67</v>
      </c>
      <c r="C4" t="s">
        <v>66</v>
      </c>
      <c r="D4" s="11">
        <v>2.5</v>
      </c>
      <c r="E4" t="s">
        <v>35</v>
      </c>
      <c r="F4" t="s">
        <v>53</v>
      </c>
    </row>
    <row r="5">
      <c r="A5">
        <v>1</v>
      </c>
      <c r="B5" t="s">
        <v>68</v>
      </c>
      <c r="C5" t="s">
        <v>66</v>
      </c>
      <c r="D5" s="11">
        <v>0.25</v>
      </c>
      <c r="E5" t="s">
        <v>35</v>
      </c>
      <c r="F5" t="s">
        <v>53</v>
      </c>
    </row>
    <row r="6">
      <c r="A6">
        <v>1</v>
      </c>
      <c r="B6" t="s">
        <v>69</v>
      </c>
      <c r="C6" t="s">
        <v>66</v>
      </c>
      <c r="D6" s="11">
        <v>5</v>
      </c>
      <c r="E6" t="s">
        <v>35</v>
      </c>
      <c r="F6" t="s">
        <v>47</v>
      </c>
    </row>
    <row r="7">
      <c r="A7">
        <v>1</v>
      </c>
      <c r="B7" t="s">
        <v>70</v>
      </c>
      <c r="C7" t="s">
        <v>66</v>
      </c>
      <c r="D7" s="11">
        <v>5</v>
      </c>
      <c r="E7" t="s">
        <v>35</v>
      </c>
      <c r="F7" t="s">
        <v>53</v>
      </c>
    </row>
    <row r="8">
      <c r="A8">
        <v>1</v>
      </c>
      <c r="B8" t="s">
        <v>71</v>
      </c>
      <c r="C8" t="s">
        <v>66</v>
      </c>
      <c r="D8" s="11">
        <v>0.08</v>
      </c>
      <c r="E8" t="s">
        <v>35</v>
      </c>
      <c r="F8" t="s">
        <v>50</v>
      </c>
    </row>
    <row r="9">
      <c r="A9">
        <v>1</v>
      </c>
      <c r="B9" t="s">
        <v>72</v>
      </c>
      <c r="C9" t="s">
        <v>66</v>
      </c>
      <c r="D9" s="11">
        <v>0.015</v>
      </c>
      <c r="E9" t="s">
        <v>35</v>
      </c>
      <c r="F9" t="s">
        <v>34</v>
      </c>
    </row>
    <row r="10">
      <c r="A10">
        <v>1</v>
      </c>
      <c r="B10" t="s">
        <v>73</v>
      </c>
      <c r="C10" t="s">
        <v>66</v>
      </c>
      <c r="D10" s="11">
        <v>0.006</v>
      </c>
      <c r="E10" t="s">
        <v>35</v>
      </c>
      <c r="F10" t="s">
        <v>34</v>
      </c>
    </row>
    <row r="11">
      <c r="A11">
        <v>1</v>
      </c>
      <c r="B11" t="s">
        <v>74</v>
      </c>
      <c r="C11" t="s">
        <v>66</v>
      </c>
      <c r="D11" s="11">
        <v>0.008</v>
      </c>
      <c r="E11" t="s">
        <v>41</v>
      </c>
      <c r="F11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- Vérifier les D.L.C.,peser les denrées,sélectionner le matériel. - Désinfecter le matériel et le plan de travail suivant les protocoles. - Mettre en fonction l’armoire chaude de maintien en température.</t>
        </is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Déconditionner les végétaux surgelés suivant la procédure. - Réserver séparément les légumes au froid en attente d’utilisation. - Déconditionner la tomate surgelée suivant la procédure.Réserver au froid dans une calotte.</t>
        </is>
      </c>
      <c r="E3" t="s" s="13"/>
      <c r="F3"/>
    </row>
    <row r="4">
      <c r="A4" t="s">
        <v>2</v>
      </c>
      <c r="B4">
        <v>3</v>
      </c>
      <c r="C4" t="s">
        <v>83</v>
      </c>
      <c r="D4" t="inlineStr" s="13">
        <is>
          <t>Marquer la cuisson - Dans une sauteuse,faire revenir les oignons à l’huile d’olive,sans trop de coloration. - Ajouter les poivrons en lanières et laisser compoter l’ensemble. - Ajouter l’aubergine en rondelles,le sel,le poivre et le poivre de Cayenne. - Laisser cuire à feu vif,puis réduire la source de chaleur et laisser mijoter à couvert pendant 30 minutes environ. - Ajouter la tomate.Mélanger les éléments et laisser mijoter pendant 5 à 10 minutes encore. - Remuer de temps à autre. - Vérifier l’assaisonnement et la consistance de la riste. - Au terme de la cuisson le ragoût de légumes doit être assez consistant. - Respecter la procédure de fin de cuisson. - Décanter la préparation dans 3 bacs GN 1/1 H 100.Couvrir. - Stocker en armoire chaude et maintenir à +63°C en attente de consommation.</t>
        </is>
      </c>
      <c r="E4" t="s" s="13"/>
      <c r="F4" t="s">
        <v>84</v>
      </c>
    </row>
    <row r="5">
      <c r="A5" t="s">
        <v>2</v>
      </c>
      <c r="B5">
        <v>4</v>
      </c>
      <c r="C5" t="s">
        <v>85</v>
      </c>
      <c r="D5" t="s" s="13">
        <v>86</v>
      </c>
      <c r="E5" t="s" s="13"/>
      <c r="F5"/>
    </row>
    <row r="6">
      <c r="A6" t="s">
        <v>2</v>
      </c>
      <c r="B6">
        <v>5</v>
      </c>
      <c r="C6"/>
      <c r="D6" t="inlineStr" s="13">
        <is>
          <t>Suggestion - À la place des produits surgelés,dans la période favorable pour l’achat des légumes,on peut utiliser des produits frais.Il faudra alors tenir compte du pourcentage de perte occasionné par l’épluchage.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"GRO_CDC_165 · GRO.GARNITUR · référence : "&amp;Besoins!B3&amp;" "&amp;Besoins!C3&amp;" · multiplicateur réglable sur la feuille ""Besoins"""</f>
        <v>GRO_CDC_165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- Vérifier les D.L.C.,peser les denrées,sélectionner le matériel. - Désinfecter le matériel et le plan de travail suivant les protocoles. - Mettre en fonction l’armoire chaude de maintien en température.</v>
      </c>
      <c r="C5"/>
      <c r="D5"/>
    </row>
    <row r="6">
      <c r="A6" t="s" s="16">
        <v>90</v>
      </c>
      <c r="B6" t="str" s="13">
        <f>"[RÉSERVER] "&amp;Procedure!D3</f>
        <v>[RÉSERVER] Préparations préliminaires - Déconditionner les végétaux surgelés suivant la procédure. - Réserver séparément les légumes au froid en attente d’utilisation. - Déconditionner la tomate surgelée suivant la procédure.Réserver au froid dans une calotte.</v>
      </c>
      <c r="C6"/>
      <c r="D6"/>
    </row>
    <row r="7">
      <c r="A7" t="s" s="16">
        <v>91</v>
      </c>
      <c r="B7" t="str" s="13">
        <f>"[SAUTER] "&amp;Procedure!D4</f>
        <v>[SAUTER] Marquer la cuisson - Dans une sauteuse,faire revenir les oignons à l’huile d’olive,sans trop de coloration. - Ajouter les poivrons en lanières et laisser compoter l’ensemble. - Ajouter l’aubergine en rondelles,le sel,le poivre et le poivre de Cayenne. - Laisser cuire à feu vif,puis réduire la source de chaleur et laisser mijoter à couvert pendant 30 minutes environ. - Ajouter la tomate.Mélanger les éléments et laisser mijoter pendant 5 à 10 minutes encore. - Remuer de temps à autre. - Vérifier l’assaisonnement et la consistance de la riste. - Au terme de la cuisson le ragoût de légumes doit être assez consistant. - Respecter la procédure de fin de cuisson. - Décanter la préparation dans 3 bacs GN 1/1 H 100.Couvrir. - Stocker en armoire chaude et maintenir à +63°C en attente de consommation.</v>
      </c>
      <c r="C7"/>
      <c r="D7"/>
    </row>
    <row r="8">
      <c r="A8" t="s" s="16">
        <v>92</v>
      </c>
      <c r="B8" t="str" s="13">
        <f>"[SERVIR] "&amp;Procedure!D5</f>
        <v>[SERVIR] Servir - Servir cette préparation avec du poisson,des rôtis,les préparations d’œufs,etc.</v>
      </c>
      <c r="C8"/>
      <c r="D8"/>
    </row>
    <row r="9">
      <c r="A9" t="s" s="16">
        <v>93</v>
      </c>
      <c r="B9" t="str" s="13">
        <f>Procedure!D6</f>
        <v>Suggestion - À la place des produits surgelés,dans la période favorable pour l’achat des légumes,on peut utiliser des produits frais.Il faudra alors tenir compte du pourcentage de perte occasionné par l’épluchage.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2026-08-01T01:59:56Z</dcterms:created>
  <dc:title>RISTE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2026-08-01T01:59:56Z</dcterms:modified>
  <cp:revision>1</cp:revision>
</cp:coreProperties>
</file>