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<sst xmlns="http://schemas.openxmlformats.org/spreadsheetml/2006/main" count="93" uniqueCount="93">
  <si>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</si>
  <si>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</si>
  <si>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PIPÉRADE BASQUAISE</t>
  </si>
  <si>
    <t>Code</t>
  </si>
  <si>
    <t>GRO_CDC_164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</si>
  <si>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</si>
  <si>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</si>
  <si>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</si>
  <si>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</si>
  <si>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</si>
  <si>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</si>
  <si>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</si>
  <si>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</si>
  <si>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</si>
  <si>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</si>
  <si>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</si>
  <si>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</si>
  <si>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</si>
  <si>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</si>
  <si>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</si>
  <si>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</si>
  <si>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</si>
  <si>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</si>
  <si>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</si>
  <si>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</si>
  <si>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</si>
  <si>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</si>
  <si>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</si>
  <si>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</si>
  <si>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</si>
  <si>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</si>
  <si>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</si>
  <si>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</si>
  <si>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</si>
  <si>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</si>
  <si>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</si>
  <si>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</si>
  <si>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</si>
  <si>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</si>
  <si>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</si>
  <si>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</si>
  <si>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</si>
  <si>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</si>
  <si>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</si>
  <si>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</si>
  <si>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</si>
  <si>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</si>
  <si>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</si>
  <si>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</si>
  <si>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</si>
  <si>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</si>
  <si>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</si>
  <si>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</si>
  <si>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</si>
  <si>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</si>
  <si>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</si>
  <si>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</si>
  <si>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</si>
  <si>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</si>
  <si>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</si>
  <si>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</si>
  <si>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</si>
  <si>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</si>
  <si>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</si>
  <si>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</si>
  <si>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TOMATE ronde Maroc cat.I 67-82mm</t>
  </si>
  <si>
    <t>matiere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</si>
  <si>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</si>
  <si>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</si>
  <si>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</si>
  <si>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Piment d'Espelette AOP poudre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</si>
  <si>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</si>
  <si>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</si>
  <si>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</si>
  <si>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Thym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</si>
  <si>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</si>
  <si>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</si>
  <si>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</si>
  <si>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</si>
  <si>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</si>
  <si>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</si>
  <si>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</si>
  <si>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</si>
  <si>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</si>
  <si>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MARQUER</t>
  </si>
  <si>
    <t>78 min (repos)</t>
  </si>
  <si>
    <t>Fiche technique — PIPÉRADE BASQUAISE</t>
  </si>
  <si>
    <t>PIPÉRADE BASQUAISE  GRO_CDC_164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</si>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</sst>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122.7095</v>
      </c>
    </row>
    <row r="12">
      <c r="A12" t="s" s="3">
        <v>16</v>
      </c>
      <c r="B12" s="4">
        <v>1.227095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122.7095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E7*75</f>
        <v>0.9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E8*12.5</f>
        <v>0.125</v>
      </c>
    </row>
    <row r="9">
      <c r="A9" t="s">
        <v>37</v>
      </c>
      <c r="B9" t="s">
        <v>38</v>
      </c>
      <c r="C9" t="s">
        <v>39</v>
      </c>
      <c r="D9" s="9">
        <v>0.015</v>
      </c>
      <c r="E9" s="11">
        <f>D9*$B$2</f>
        <v>0.015</v>
      </c>
      <c r="F9" t="s">
        <v>34</v>
      </c>
      <c r="G9" s="4">
        <f>E9*8.5</f>
        <v>0.1275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E10*5.8</f>
        <v>5.8</v>
      </c>
    </row>
    <row r="11">
      <c r="A11" t="s">
        <v>44</v>
      </c>
      <c r="B11" t="s">
        <v>45</v>
      </c>
      <c r="C11" t="s">
        <v>46</v>
      </c>
      <c r="D11" s="9">
        <v>14</v>
      </c>
      <c r="E11" s="11">
        <f>D11*$B$2</f>
        <v>14</v>
      </c>
      <c r="F11" t="s">
        <v>34</v>
      </c>
      <c r="G11" s="4">
        <f>E11*2.8</f>
        <v>39.2</v>
      </c>
    </row>
    <row r="12">
      <c r="A12" t="s">
        <v>47</v>
      </c>
      <c r="B12" t="s">
        <v>48</v>
      </c>
      <c r="C12" t="s">
        <v>49</v>
      </c>
      <c r="D12" s="9">
        <v>7.5</v>
      </c>
      <c r="E12" s="11">
        <f>D12*$B$2</f>
        <v>7.5</v>
      </c>
      <c r="F12" t="s">
        <v>34</v>
      </c>
      <c r="G12" s="4">
        <f>E12*4.32</f>
        <v>32.4</v>
      </c>
    </row>
    <row r="13">
      <c r="A13" t="s">
        <v>50</v>
      </c>
      <c r="B13" t="s">
        <v>51</v>
      </c>
      <c r="C13" t="s">
        <v>52</v>
      </c>
      <c r="D13" s="9">
        <v>0.12</v>
      </c>
      <c r="E13" s="11">
        <f>D13*$B$2</f>
        <v>0.12</v>
      </c>
      <c r="F13" t="s">
        <v>34</v>
      </c>
      <c r="G13" s="4">
        <f>E13*0.35</f>
        <v>0.042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34</v>
      </c>
      <c r="G14" s="4">
        <f>E14*9.26</f>
        <v>2.315</v>
      </c>
    </row>
    <row r="15">
      <c r="A15" t="s">
        <v>56</v>
      </c>
      <c r="B15" t="s">
        <v>57</v>
      </c>
      <c r="C15" t="s">
        <v>55</v>
      </c>
      <c r="D15" s="9">
        <v>10</v>
      </c>
      <c r="E15" s="11">
        <f>D15*$B$2</f>
        <v>10</v>
      </c>
      <c r="F15" t="s">
        <v>34</v>
      </c>
      <c r="G15" s="4">
        <f>E15*4.18</f>
        <v>41.8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14</v>
      </c>
      <c r="E3" t="s">
        <v>34</v>
      </c>
      <c r="F3" t="s">
        <v>46</v>
      </c>
    </row>
    <row r="4">
      <c r="A4">
        <v>1</v>
      </c>
      <c r="B4" t="s">
        <v>67</v>
      </c>
      <c r="C4" t="s">
        <v>66</v>
      </c>
      <c r="D4" s="11">
        <v>10</v>
      </c>
      <c r="E4" t="s">
        <v>34</v>
      </c>
      <c r="F4" t="s">
        <v>55</v>
      </c>
    </row>
    <row r="5">
      <c r="A5">
        <v>1</v>
      </c>
      <c r="B5" t="s">
        <v>68</v>
      </c>
      <c r="C5" t="s">
        <v>66</v>
      </c>
      <c r="D5" s="11">
        <v>7.5</v>
      </c>
      <c r="E5" t="s">
        <v>34</v>
      </c>
      <c r="F5" t="s">
        <v>49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34</v>
      </c>
      <c r="F6" t="s">
        <v>55</v>
      </c>
    </row>
    <row r="7">
      <c r="A7">
        <v>1</v>
      </c>
      <c r="B7" t="s">
        <v>70</v>
      </c>
      <c r="C7" t="s">
        <v>66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71</v>
      </c>
      <c r="C8" t="s">
        <v>66</v>
      </c>
      <c r="D8" s="11">
        <v>1</v>
      </c>
      <c r="E8" t="s">
        <v>43</v>
      </c>
      <c r="F8" t="s">
        <v>42</v>
      </c>
    </row>
    <row r="9">
      <c r="A9">
        <v>1</v>
      </c>
      <c r="B9" t="s">
        <v>72</v>
      </c>
      <c r="C9" t="s">
        <v>66</v>
      </c>
      <c r="D9" s="11">
        <v>0.12</v>
      </c>
      <c r="E9" t="s">
        <v>34</v>
      </c>
      <c r="F9" t="s">
        <v>52</v>
      </c>
    </row>
    <row r="10">
      <c r="A10">
        <v>1</v>
      </c>
      <c r="B10" t="s">
        <v>73</v>
      </c>
      <c r="C10" t="s">
        <v>66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0.015</v>
      </c>
      <c r="E11" t="s">
        <v>34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matériel. - Désinfecter le matériel et le poste de travail suivant les protocoles. G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 t="s" s="13"/>
      <c r="F4" t="s">
        <v>85</v>
      </c>
    </row>
    <row r="5">
      <c r="A5" t="s">
        <v>2</v>
      </c>
      <c r="B5">
        <v>4</v>
      </c>
      <c r="C5"/>
      <c r="D5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4">
        <f>"GRO_CDC_164 · GRO.GARNITUR · référence : "&amp;Besoins!B3&amp;" "&amp;Besoins!C3&amp;" · multiplicateur réglable sur la feuille ""Besoins"""</f>
        <v>GRO_CDC_164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87</v>
      </c>
      <c r="B4"/>
      <c r="C4"/>
      <c r="D4"/>
    </row>
    <row r="5">
      <c r="A5" t="s" s="16">
        <v>88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6">
        <v>89</v>
      </c>
      <c r="B6" t="str" s="13">
        <f>"[PRÉPARER] "&amp;Procedure!D3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6"/>
      <c r="D6"/>
    </row>
    <row r="7">
      <c r="A7" t="s" s="16">
        <v>90</v>
      </c>
      <c r="B7" t="str" s="13">
        <f>"[MARQUER] "&amp;Procedure!D4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7"/>
      <c r="D7"/>
    </row>
    <row r="8">
      <c r="A8" t="s" s="16">
        <v>91</v>
      </c>
      <c r="B8" t="str" s="13">
        <f>Procedure!D5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8"/>
      <c r="D8"/>
    </row>
    <row r="9">
      <c r="A9" t="s" s="16">
        <v>92</v>
      </c>
      <c r="B9" t="str" s="13">
        <f>Procedure!D6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2026-08-01T01:35:47Z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2026-08-01T01:35:47Z</dcterms:modified>
  <cp:revision>1</cp:revision>
</cp:coreProperties>
</file>