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<sst xmlns="http://schemas.openxmlformats.org/spreadsheetml/2006/main" count="106" uniqueCount="106">
  <si>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</si>
  <si>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</si>
  <si>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IRISH-STEW</t>
  </si>
  <si>
    <t>Code</t>
  </si>
  <si>
    <t>GRO_CDC_156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</si>
  <si>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</si>
  <si>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</si>
  <si>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</si>
  <si>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</si>
  <si>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</si>
  <si>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</si>
  <si>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</si>
  <si>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</si>
  <si>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</si>
  <si>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</si>
  <si>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</si>
  <si>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</si>
  <si>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</si>
  <si>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</si>
  <si>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</si>
  <si>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</si>
  <si>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</si>
  <si>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</si>
  <si>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</si>
  <si>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</si>
  <si>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</si>
  <si>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</si>
  <si>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</si>
  <si>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</si>
  <si>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</si>
  <si>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</si>
  <si>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</si>
  <si>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</si>
  <si>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</si>
  <si>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</si>
  <si>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</si>
  <si>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</si>
  <si>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</si>
  <si>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</si>
  <si>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</si>
  <si>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</si>
  <si>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</si>
  <si>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</si>
  <si>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</si>
  <si>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</si>
  <si>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</si>
  <si>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</si>
  <si>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</si>
  <si>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</si>
  <si>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</si>
  <si>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</si>
  <si>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</si>
  <si>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</si>
  <si>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RNM4G100925</t>
  </si>
  <si>
    <t>Poireaux émincés 4G</t>
  </si>
  <si>
    <t>SEL-GROS</t>
  </si>
  <si>
    <t>Gros sel de mer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</si>
  <si>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</si>
  <si>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</si>
  <si>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</si>
  <si>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</si>
  <si>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</si>
  <si>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</si>
  <si>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</si>
  <si>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</si>
  <si>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</si>
  <si>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</si>
  <si>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</si>
  <si>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Oignons émincés 4G</t>
  </si>
  <si>
    <t>matiere</t>
  </si>
  <si>
    <t xml:space="preserve">    ↳ Poireaux émincés 4G</t>
  </si>
  <si>
    <t xml:space="preserve">    ↳ POMME DE TERRE basique div.var.cons France lavée cat.I 40-70mm sac 10kg</t>
  </si>
  <si>
    <t xml:space="preserve">    ↳ CÉLERI-BRANCHE vert U.E. cat.I</t>
  </si>
  <si>
    <t xml:space="preserve">    ↳ Gros sel de mer</t>
  </si>
  <si>
    <t xml:space="preserve">    ↳ Poivre noir moulu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</si>
  <si>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</si>
  <si>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</si>
  <si>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</si>
  <si>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</si>
  <si>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</si>
  <si>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</si>
  <si>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</si>
  <si>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</si>
  <si>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</si>
  <si>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</si>
  <si>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</si>
  <si>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</si>
  <si>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</si>
  <si>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</si>
  <si>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</si>
  <si>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BLANCHIR</t>
  </si>
  <si>
    <t>70 min (cuisson)</t>
  </si>
  <si>
    <t>SAUTER</t>
  </si>
  <si>
    <t>64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</si>
  <si>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</si>
  <si>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</si>
  <si>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</si>
  <si>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</si>
  <si>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IRISH-STEW</t>
  </si>
  <si>
    <t>IRISH-STEW  GRO_CDC_156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</si>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</sst>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43.6661</v>
      </c>
    </row>
    <row r="12">
      <c r="A12" t="s" s="3">
        <v>16</v>
      </c>
      <c r="B12" s="4">
        <v>0.436661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43.6661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E10*1.4</f>
        <v>0.7</v>
      </c>
    </row>
    <row r="11">
      <c r="A11" t="s">
        <v>45</v>
      </c>
      <c r="B11" t="s">
        <v>46</v>
      </c>
      <c r="C11" t="s">
        <v>44</v>
      </c>
      <c r="D11" s="9">
        <v>0.3</v>
      </c>
      <c r="E11" s="11">
        <f>D11*$B$2</f>
        <v>0.3</v>
      </c>
      <c r="F11" t="s">
        <v>47</v>
      </c>
      <c r="G11" s="4">
        <f>E11*4.5</f>
        <v>1.35</v>
      </c>
    </row>
    <row r="12">
      <c r="A12" t="s">
        <v>48</v>
      </c>
      <c r="B12" t="s">
        <v>49</v>
      </c>
      <c r="C12" t="s">
        <v>44</v>
      </c>
      <c r="D12" s="9">
        <v>15</v>
      </c>
      <c r="E12" s="11">
        <f>D12*$B$2</f>
        <v>15</v>
      </c>
      <c r="F12" t="s">
        <v>38</v>
      </c>
      <c r="G12" s="4">
        <f>E12*0.35</f>
        <v>5.25</v>
      </c>
    </row>
    <row r="13">
      <c r="A13" t="s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53</v>
      </c>
      <c r="B14" t="s">
        <v>54</v>
      </c>
      <c r="C14" t="s">
        <v>52</v>
      </c>
      <c r="D14" s="9">
        <v>2.5</v>
      </c>
      <c r="E14" s="11">
        <f>D14*$B$2</f>
        <v>2.5</v>
      </c>
      <c r="F14" t="s">
        <v>38</v>
      </c>
      <c r="G14" s="4">
        <f>E14*4.46</f>
        <v>11.15</v>
      </c>
    </row>
    <row r="15">
      <c r="A15" t="s">
        <v>55</v>
      </c>
      <c r="B15" t="s">
        <v>56</v>
      </c>
      <c r="C15" t="s">
        <v>57</v>
      </c>
      <c r="D15" s="9">
        <v>0.1</v>
      </c>
      <c r="E15" s="11">
        <f>D15*$B$2</f>
        <v>0.1</v>
      </c>
      <c r="F15" t="s">
        <v>38</v>
      </c>
      <c r="G15" s="4">
        <f>E15*0.42</f>
        <v>0.042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38</v>
      </c>
      <c r="G16" s="4">
        <f>E16*3.85</f>
        <v>7.7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4</v>
      </c>
      <c r="E3" t="s">
        <v>38</v>
      </c>
      <c r="F3" t="s">
        <v>52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38</v>
      </c>
      <c r="F4" t="s">
        <v>52</v>
      </c>
    </row>
    <row r="5">
      <c r="A5">
        <v>1</v>
      </c>
      <c r="B5" t="s">
        <v>71</v>
      </c>
      <c r="C5" t="s">
        <v>69</v>
      </c>
      <c r="D5" s="11">
        <v>15</v>
      </c>
      <c r="E5" t="s">
        <v>38</v>
      </c>
      <c r="F5" t="s">
        <v>44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38</v>
      </c>
      <c r="F6" t="s">
        <v>44</v>
      </c>
    </row>
    <row r="7">
      <c r="A7">
        <v>1</v>
      </c>
      <c r="B7" t="s">
        <v>73</v>
      </c>
      <c r="C7" t="s">
        <v>69</v>
      </c>
      <c r="D7" s="11">
        <v>0.1</v>
      </c>
      <c r="E7" t="s">
        <v>38</v>
      </c>
      <c r="F7" t="s">
        <v>57</v>
      </c>
    </row>
    <row r="8">
      <c r="A8">
        <v>1</v>
      </c>
      <c r="B8" t="s">
        <v>74</v>
      </c>
      <c r="C8" t="s">
        <v>69</v>
      </c>
      <c r="D8" s="11">
        <v>0.012</v>
      </c>
      <c r="E8" t="s">
        <v>38</v>
      </c>
      <c r="F8" t="s">
        <v>37</v>
      </c>
    </row>
    <row r="9">
      <c r="A9">
        <v>1</v>
      </c>
      <c r="B9" t="s">
        <v>75</v>
      </c>
      <c r="C9" t="s">
        <v>66</v>
      </c>
      <c r="D9" s="11">
        <v>15</v>
      </c>
      <c r="E9" t="s">
        <v>34</v>
      </c>
      <c r="F9" t="s">
        <v>76</v>
      </c>
    </row>
    <row r="10">
      <c r="A10">
        <v>2</v>
      </c>
      <c r="B10" t="s">
        <v>77</v>
      </c>
      <c r="C10" t="s">
        <v>69</v>
      </c>
      <c r="D10" s="11">
        <v>14.7</v>
      </c>
      <c r="E10" t="s">
        <v>34</v>
      </c>
      <c r="F10" t="s">
        <v>33</v>
      </c>
    </row>
    <row r="11">
      <c r="A11">
        <v>2</v>
      </c>
      <c r="B11" t="s">
        <v>78</v>
      </c>
      <c r="C11" t="s">
        <v>69</v>
      </c>
      <c r="D11" s="11">
        <v>0.3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2</v>
      </c>
      <c r="E12" t="s">
        <v>38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0.3</v>
      </c>
      <c r="E13" t="s">
        <v>38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Blanchir la viande - Préchauffer le four sur la position vapeur. - Disposer la viande sur 5 bacs GN 1/1 H 65 perforés. - Enfourner et «blanchir» la viande à la vapeur durant 15 minutes. - Laisser s’égoutter les bacs de viande dans le four.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Servir - Servir la viande accompagnée de pommes de terre et de petits oignons en garniture.Napper de fond de cuisson.Saupoudrer avec un peu de persil haché. NB :dans la recette traditionnelle,l’Irish-stew est mouillé à l’eau.</t>
        </is>
      </c>
      <c r="E6" t="s" s="14"/>
      <c r="F6"/>
    </row>
    <row r="7">
      <c r="A7" t="s">
        <v>95</v>
      </c>
      <c r="B7">
        <v>1</v>
      </c>
      <c r="C7" t="s">
        <v>96</v>
      </c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"GRO_CDC_156 · GRO.COMPLETS · référence : "&amp;Besoins!B3&amp;" "&amp;Besoins!C3&amp;" · multiplicateur réglable sur la feuille ""Besoins"""</f>
        <v>GRO_CDC_156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101</v>
      </c>
      <c r="B6" t="str" s="14">
        <f>"[ÉGOUTTER] "&amp;Procedure!D3</f>
        <v>[ÉGOUTTER] 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v>
      </c>
      <c r="C6"/>
      <c r="D6"/>
    </row>
    <row r="7">
      <c r="A7" t="s" s="17">
        <v>102</v>
      </c>
      <c r="B7" t="str" s="14">
        <f>"[BLANCHIR] "&amp;Procedure!D4</f>
        <v>[BLANCHIR] Blanchir la viande - Préchauffer le four sur la position vapeur. - Disposer la viande sur 5 bacs GN 1/1 H 65 perforés. - Enfourner et «blanchir» la viande à la vapeur durant 15 minutes. - Laisser s’égoutter les bacs de viande dans le four.</v>
      </c>
      <c r="C7"/>
      <c r="D7"/>
    </row>
    <row r="8">
      <c r="A8" t="s" s="17">
        <v>103</v>
      </c>
      <c r="B8" t="str" s="14">
        <f>"[SAUTER] "&amp;Procedure!D5</f>
        <v>[SAUTER] 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v>
      </c>
      <c r="C8"/>
      <c r="D8"/>
    </row>
    <row r="9">
      <c r="A9" t="s" s="17">
        <v>104</v>
      </c>
      <c r="B9" t="str" s="14">
        <f>"[SERVIR] "&amp;Procedure!D6</f>
        <v>[SERVIR] Servir - Servir la viande accompagnée de pommes de terre et de petits oignons en garniture.Napper de fond de cuisson.Saupoudrer avec un peu de persil haché. NB :dans la recette traditionnelle,l’Irish-stew est mouillé à l’eau.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