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<sst xmlns="http://schemas.openxmlformats.org/spreadsheetml/2006/main" count="90" uniqueCount="90">
  <si>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</si>
  <si>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</si>
  <si>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TARTIFLETTE</t>
  </si>
  <si>
    <t>Code</t>
  </si>
  <si>
    <t>GRO_CDC_152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</si>
  <si>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</si>
  <si>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</si>
  <si>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</si>
  <si>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</si>
  <si>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</si>
  <si>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</si>
  <si>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</si>
  <si>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</si>
  <si>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</si>
  <si>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</si>
  <si>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</si>
  <si>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</si>
  <si>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</si>
  <si>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</si>
  <si>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</si>
  <si>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</si>
  <si>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</si>
  <si>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</si>
  <si>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</si>
  <si>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</si>
  <si>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</si>
  <si>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</si>
  <si>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</si>
  <si>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</si>
  <si>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</si>
  <si>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</si>
  <si>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</si>
  <si>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</si>
  <si>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</si>
  <si>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</si>
  <si>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</si>
  <si>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</si>
  <si>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</si>
  <si>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</si>
  <si>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</si>
  <si>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</si>
  <si>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</si>
  <si>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FROM-MOZZA-RAPE</t>
  </si>
  <si>
    <t>Mozzarella râpée pizza</t>
  </si>
  <si>
    <t>Fromages de base cuisine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</si>
  <si>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</si>
  <si>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</si>
  <si>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</si>
  <si>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</si>
  <si>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</si>
  <si>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</si>
  <si>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</si>
  <si>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</si>
  <si>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</si>
  <si>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</si>
  <si>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</si>
  <si>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</si>
  <si>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</si>
  <si>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</si>
  <si>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</si>
  <si>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Carottes en rondelles cuites surgelées</t>
  </si>
  <si>
    <t>matiere</t>
  </si>
  <si>
    <t xml:space="preserve">    ↳ Poitrine fumée n°1</t>
  </si>
  <si>
    <t xml:space="preserve">    ↳ Oignons émincés 4G</t>
  </si>
  <si>
    <t xml:space="preserve">    ↳ Ail haché IQF</t>
  </si>
  <si>
    <t xml:space="preserve">    ↳ Crème fraîche liquide 15% MG allégée</t>
  </si>
  <si>
    <t xml:space="preserve">    ↳ Mozzarella râpée pizza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</si>
  <si>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</si>
  <si>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</si>
  <si>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</si>
  <si>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</si>
  <si>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</si>
  <si>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</si>
  <si>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</si>
  <si>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</si>
  <si>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DÉTAILLER</t>
  </si>
  <si>
    <t>125 min (repos)</t>
  </si>
  <si>
    <t>SAUTER</t>
  </si>
  <si>
    <t>MARQUER</t>
  </si>
  <si>
    <t>CUIRE</t>
  </si>
  <si>
    <t>20 min (repos)</t>
  </si>
  <si>
    <t>DRESSER</t>
  </si>
  <si>
    <t>Fiche technique — TARTIFLETTE</t>
  </si>
  <si>
    <t>TARTIFLETTE  GRO_CDC_152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</si>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</sst>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207.402</v>
      </c>
    </row>
    <row r="12">
      <c r="A12" t="s" s="3">
        <v>16</v>
      </c>
      <c r="B12" s="4">
        <v>2.07402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207.402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</v>
      </c>
      <c r="E7" s="11">
        <f>D7*$B$2</f>
        <v>5</v>
      </c>
      <c r="F7" t="s">
        <v>34</v>
      </c>
      <c r="G7" s="4">
        <f>E7*10.69</f>
        <v>53.45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34</v>
      </c>
      <c r="G8" s="4">
        <f>E8*5.2</f>
        <v>1.3</v>
      </c>
    </row>
    <row r="9">
      <c r="A9" t="s">
        <v>38</v>
      </c>
      <c r="B9" t="s">
        <v>39</v>
      </c>
      <c r="C9" t="s">
        <v>40</v>
      </c>
      <c r="D9" s="9">
        <v>5</v>
      </c>
      <c r="E9" s="11">
        <f>D9*$B$2</f>
        <v>5</v>
      </c>
      <c r="F9" t="s">
        <v>41</v>
      </c>
      <c r="G9" s="4">
        <f>E9*2.2</f>
        <v>11</v>
      </c>
    </row>
    <row r="10">
      <c r="A10" t="s">
        <v>42</v>
      </c>
      <c r="B10" t="s">
        <v>43</v>
      </c>
      <c r="C10" t="s">
        <v>44</v>
      </c>
      <c r="D10" s="9">
        <v>5</v>
      </c>
      <c r="E10" s="11">
        <f>D10*$B$2</f>
        <v>5</v>
      </c>
      <c r="F10" t="s">
        <v>34</v>
      </c>
      <c r="G10" s="4">
        <f>E10*7.8</f>
        <v>39</v>
      </c>
    </row>
    <row r="11">
      <c r="A11" t="s">
        <v>45</v>
      </c>
      <c r="B11" t="s">
        <v>46</v>
      </c>
      <c r="C11" t="s">
        <v>47</v>
      </c>
      <c r="D11" s="9">
        <v>5</v>
      </c>
      <c r="E11" s="11">
        <f>D11*$B$2</f>
        <v>5</v>
      </c>
      <c r="F11" t="s">
        <v>34</v>
      </c>
      <c r="G11" s="4">
        <f>E11*4.32</f>
        <v>21.6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34</v>
      </c>
      <c r="G12" s="4">
        <f>E12*9.26</f>
        <v>1.852</v>
      </c>
    </row>
    <row r="13">
      <c r="A13" t="s">
        <v>51</v>
      </c>
      <c r="B13" t="s">
        <v>52</v>
      </c>
      <c r="C13" t="s">
        <v>50</v>
      </c>
      <c r="D13" s="9">
        <v>24</v>
      </c>
      <c r="E13" s="11">
        <f>D13*$B$2</f>
        <v>24</v>
      </c>
      <c r="F13" t="s">
        <v>34</v>
      </c>
      <c r="G13" s="4">
        <f>E13*3.3</f>
        <v>79.2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24</v>
      </c>
      <c r="E3" t="s">
        <v>34</v>
      </c>
      <c r="F3" t="s">
        <v>50</v>
      </c>
    </row>
    <row r="4">
      <c r="A4">
        <v>1</v>
      </c>
      <c r="B4" t="s">
        <v>62</v>
      </c>
      <c r="C4" t="s">
        <v>61</v>
      </c>
      <c r="D4" s="11">
        <v>5</v>
      </c>
      <c r="E4" t="s">
        <v>34</v>
      </c>
      <c r="F4" t="s">
        <v>33</v>
      </c>
    </row>
    <row r="5">
      <c r="A5">
        <v>1</v>
      </c>
      <c r="B5" t="s">
        <v>63</v>
      </c>
      <c r="C5" t="s">
        <v>61</v>
      </c>
      <c r="D5" s="11">
        <v>5</v>
      </c>
      <c r="E5" t="s">
        <v>34</v>
      </c>
      <c r="F5" t="s">
        <v>47</v>
      </c>
    </row>
    <row r="6">
      <c r="A6">
        <v>1</v>
      </c>
      <c r="B6" t="s">
        <v>64</v>
      </c>
      <c r="C6" t="s">
        <v>61</v>
      </c>
      <c r="D6" s="11">
        <v>0.2</v>
      </c>
      <c r="E6" t="s">
        <v>34</v>
      </c>
      <c r="F6" t="s">
        <v>50</v>
      </c>
    </row>
    <row r="7">
      <c r="A7">
        <v>1</v>
      </c>
      <c r="B7" t="s">
        <v>65</v>
      </c>
      <c r="C7" t="s">
        <v>61</v>
      </c>
      <c r="D7" s="11">
        <v>5</v>
      </c>
      <c r="E7" t="s">
        <v>34</v>
      </c>
      <c r="F7" t="s">
        <v>40</v>
      </c>
    </row>
    <row r="8">
      <c r="A8">
        <v>1</v>
      </c>
      <c r="B8" t="s">
        <v>66</v>
      </c>
      <c r="C8" t="s">
        <v>61</v>
      </c>
      <c r="D8" s="11">
        <v>5</v>
      </c>
      <c r="E8" t="s">
        <v>34</v>
      </c>
      <c r="F8" t="s">
        <v>44</v>
      </c>
    </row>
    <row r="9">
      <c r="A9">
        <v>1</v>
      </c>
      <c r="B9" t="s">
        <v>67</v>
      </c>
      <c r="C9" t="s">
        <v>61</v>
      </c>
      <c r="D9" s="11">
        <v>0.25</v>
      </c>
      <c r="E9" t="s">
        <v>34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O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Préparer les éléments de la tartiflette T - Dans la sauteuse,avec un peu d’huile,faire revenir les lardons. - Ajouter aux lardons,les oignons émincés et l’ail haché. - Déglacer au vin blanc (facultatif).Laisser réduire à sec.</t>
        </is>
      </c>
      <c r="E4" t="s" s="13"/>
      <c r="F4"/>
    </row>
    <row r="5">
      <c r="A5" t="s">
        <v>2</v>
      </c>
      <c r="B5">
        <v>4</v>
      </c>
      <c r="C5" t="s">
        <v>78</v>
      </c>
      <c r="D5" t="inlineStr" s="13">
        <is>
          <t>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t>
        </is>
      </c>
      <c r="E5" t="s" s="13"/>
      <c r="F5"/>
    </row>
    <row r="6">
      <c r="A6" t="s">
        <v>2</v>
      </c>
      <c r="B6">
        <v>5</v>
      </c>
      <c r="C6" t="s">
        <v>79</v>
      </c>
      <c r="D6" t="inlineStr" s="13">
        <is>
          <t>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t>
        </is>
      </c>
      <c r="E6" t="s" s="13"/>
      <c r="F6" t="s">
        <v>80</v>
      </c>
    </row>
    <row r="7">
      <c r="A7" t="s">
        <v>2</v>
      </c>
      <c r="B7">
        <v>6</v>
      </c>
      <c r="C7" t="s">
        <v>81</v>
      </c>
      <c r="D7" t="inlineStr" s="13">
        <is>
          <t>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4">
        <f>"GRO_CDC_152 · GRO.COMPLETS · référence : "&amp;Besoins!B3&amp;" "&amp;Besoins!C3&amp;" · multiplicateur réglable sur la feuille ""Besoins"""</f>
        <v>GRO_CDC_152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83</v>
      </c>
      <c r="B4"/>
      <c r="C4"/>
      <c r="D4"/>
    </row>
    <row r="5">
      <c r="A5" t="s" s="16">
        <v>84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O</v>
      </c>
      <c r="C5"/>
      <c r="D5"/>
    </row>
    <row r="6">
      <c r="A6" t="s" s="16">
        <v>85</v>
      </c>
      <c r="B6" t="str" s="13">
        <f>"[DÉTAILLER] "&amp;Procedure!D3</f>
        <v>[DÉTAILLER] Préparations préliminaires - Détailler la poitrine fumée en petits lardons.Réserver au froid en attente d’utilisas tion. P - Écroûter légèrement le reblochon. - Couper en lamelles le reblochon.Réserver au froid. L - Dans une petite calotte,faire fondre le beurre. - Au pinceau,badigeonner l’intérieur de 7 bacs GN 1/1 H 65.Réserver.</v>
      </c>
      <c r="C6"/>
      <c r="D6"/>
    </row>
    <row r="7">
      <c r="A7" t="s" s="16">
        <v>86</v>
      </c>
      <c r="B7" t="str" s="13">
        <f>"[SAUTER] "&amp;Procedure!D4</f>
        <v>[SAUTER] Préparer les éléments de la tartiflette T - Dans la sauteuse,avec un peu d’huile,faire revenir les lardons. - Ajouter aux lardons,les oignons émincés et l’ail haché. - Déglacer au vin blanc (facultatif).Laisser réduire à sec.</v>
      </c>
      <c r="C7"/>
      <c r="D7"/>
    </row>
    <row r="8">
      <c r="A8" t="s" s="16">
        <v>87</v>
      </c>
      <c r="B8" t="str" s="13">
        <f>"[MARQUER] "&amp;Procedure!D5</f>
        <v>[MARQUER] Marquer la cuisson de la tartiflette 1èreméthode - Préchauffer le four sur la position chaleur sèche à + 170 °C. - En alternance dans chaque bac beurré,déposer dans le fond une couche de 1,7kg de pommes de terre en rondelles surgelées,une couche d’oignons,d’ail et de lardons. - Parsemer 500 g de cosette de mozzarella. - Napper de 750 g de crème fraîche et couvrir d’une deuxième couche de 1,7 kg pommes de terre. - Sur la deuxième couche de pommes de terre en rondelles,saupoudrer le reste de la mozzarella. - Terminer le dressage de chaque bac,en disposant les lamelles de reblochon sur la surface. 2èmeméthode - Dans un rondeau,porter à ébulliton 4 L de crème fraîche,1,5L de bouillon et 200g d’ail haché. - Ajouter 7,5kg de reblochon coupé en dés.Remuer avec une spatule pour ramollir le fromage. - Mixer pour obtenir un appareil à la consistance d’une crème. - Napper de crème de reblochon,les bacs contenant les pommes de terre,les lardons et l’oignon.</v>
      </c>
      <c r="C8"/>
      <c r="D8"/>
    </row>
    <row r="9">
      <c r="A9" t="s" s="16">
        <v>88</v>
      </c>
      <c r="B9" t="str" s="13">
        <f>"[CUIRE] "&amp;Procedure!D6</f>
        <v>[CUIRE] Cuire la tartiflette - Étager les bacs de tartiflette sur l’échelle de four. - Enfourner et cuire les bacs de tartiflette durant 20 minutes environ.Au terme de la cuisson les tartiflettes doivent être dorées sur le dessus. - Respecter la procédure de fin de cuisson. - Stocker en armoire chaude et maintenir à + 63 °C en attente de consommation.</v>
      </c>
      <c r="C9"/>
      <c r="D9"/>
    </row>
    <row r="10">
      <c r="A10" t="s" s="16">
        <v>89</v>
      </c>
      <c r="B10" t="str" s="13">
        <f>"[DRESSER] "&amp;Procedure!D7</f>
        <v>[DRESSER] Dresser et servir - Découper chaque bac en 16 portions. - Servir une portion à l’assiette.Accompagner d’une salade verte. NB : à l’origine la tartiflette se réalisait avec des pommes de terre crues coupées finement,revenues à la poêle avec des oignons et des lardons,un roblochon posé sur les pommes de terre et le tout cuit à couvert dans la poêle.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2026-08-01T01:02:20Z</dcterms:created>
  <dc:title>TARTIFLETTE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2026-08-01T01:02:20Z</dcterms:modified>
  <cp:revision>1</cp:revision>
</cp:coreProperties>
</file>