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<sst xmlns="http://schemas.openxmlformats.org/spreadsheetml/2006/main" count="90" uniqueCount="90">
  <si>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</si>
  <si>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</si>
  <si>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</si>
  <si>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</si>
  <si>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</si>
  <si>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</si>
  <si>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</si>
  <si>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</si>
  <si>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</si>
  <si>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</si>
  <si>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</si>
  <si>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</si>
  <si>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</si>
  <si>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</si>
  <si>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</si>
  <si>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</si>
  <si>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KNORR-BOUIL-BOE</t>
  </si>
  <si>
    <t>Bouillon de Bœuf déshydraté (Knorr Professional)</t>
  </si>
  <si>
    <t>Fonds déshydratés et poudres</t>
  </si>
  <si>
    <t>kg</t>
  </si>
  <si>
    <t>RNM0420123</t>
  </si>
  <si>
    <t>CAROTTE France extra colis 12kg</t>
  </si>
  <si>
    <t>Légumes</t>
  </si>
  <si>
    <t>RNM0370123</t>
  </si>
  <si>
    <t>CÉLERI-RAVE France</t>
  </si>
  <si>
    <t>RNM0360123</t>
  </si>
  <si>
    <t>NAVET rond violet France</t>
  </si>
  <si>
    <t>RNM27820123</t>
  </si>
  <si>
    <t>OIGNON jaune France cat.I 60-80mm</t>
  </si>
  <si>
    <t>RNM26560123</t>
  </si>
  <si>
    <t>POMME DE TERRE basique div.var.cons France lavée cat.I 40-70mm sac 10kg</t>
  </si>
  <si>
    <t>RNM4G100925</t>
  </si>
  <si>
    <t>Poireaux émincés 4G</t>
  </si>
  <si>
    <t>Légumes 4ème et 5ème gamme</t>
  </si>
  <si>
    <t>SEL-GROS</t>
  </si>
  <si>
    <t>Gros sel de mer</t>
  </si>
  <si>
    <t>Sels et condiments de base</t>
  </si>
  <si>
    <t>PAIN-BAGUETTE-CR</t>
  </si>
  <si>
    <t>Baguette tradition crue précuite</t>
  </si>
  <si>
    <t>Pains et bases précuits</t>
  </si>
  <si>
    <t>Total</t>
  </si>
  <si>
    <t>Recette</t>
  </si>
  <si>
    <t>#</t>
  </si>
  <si>
    <t>Verbe</t>
  </si>
  <si>
    <t>Étape</t>
  </si>
  <si>
    <t>Précision technique</t>
  </si>
  <si>
    <t>Durée</t>
  </si>
  <si>
    <t>POT-AU-FEU</t>
  </si>
  <si>
    <t>METTRE EN PLACE</t>
  </si>
  <si>
    <t>PRÉPARER</t>
  </si>
  <si>
    <t>85 min (prepa)</t>
  </si>
  <si>
    <t>METTRE</t>
  </si>
  <si>
    <t>95 min (repos)</t>
  </si>
  <si>
    <t>BOUILLIR</t>
  </si>
  <si>
    <t>53 min (repos)</t>
  </si>
  <si>
    <t>TERMINER</t>
  </si>
  <si>
    <t>Terminer la préparation du bouillon - Prélever et passer au chinois le bouillon dans des bacs GN 1/1 H 200.Couvrir et réserver au chaud.</t>
  </si>
  <si>
    <t>80 min (repos)</t>
  </si>
  <si>
    <t>DRESSER</t>
  </si>
  <si>
    <t>Bouillon de boeuf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</si>
  <si>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</si>
  <si>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</si>
  <si>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</si>
  <si>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</si>
  <si>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</si>
  <si>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</si>
  <si>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</si>
  <si>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CAROTTE France extra colis 12kg</t>
  </si>
  <si>
    <t>matiere</t>
  </si>
  <si>
    <t xml:space="preserve">    ↳ NAVET rond violet France</t>
  </si>
  <si>
    <t xml:space="preserve">    ↳ CÉLERI-RAVE France</t>
  </si>
  <si>
    <t xml:space="preserve">    ↳ Poireaux émincés 4G</t>
  </si>
  <si>
    <t xml:space="preserve">    ↳ OIGNON jaune France cat.I 60-80mm</t>
  </si>
  <si>
    <t xml:space="preserve">    ↳ Bouillon de boeuf reconstitue (collectivite)</t>
  </si>
  <si>
    <t xml:space="preserve">        ↳ EAU</t>
  </si>
  <si>
    <t xml:space="preserve">        ↳ Bouillon de Bœuf déshydraté (Knorr Professional)</t>
  </si>
  <si>
    <t xml:space="preserve">    ↳ Gros sel de mer</t>
  </si>
  <si>
    <t xml:space="preserve">    ↳ POMME DE TERRE basique div.var.cons France lavée cat.I 40-70mm sac 10kg</t>
  </si>
  <si>
    <t xml:space="preserve">    ↳ Baguette tradition crue précuite</t>
  </si>
  <si>
    <t>Fiche technique — POT-AU-FEU</t>
  </si>
  <si>
    <t>POT-AU-FEU  GRO_CDC_150</t>
  </si>
  <si>
    <t>1.</t>
  </si>
  <si>
    <t>2.</t>
  </si>
  <si>
    <t>3.</t>
  </si>
  <si>
    <t>4.</t>
  </si>
  <si>
    <t>5.</t>
  </si>
  <si>
    <t>6.</t>
  </si>
  <si>
    <t>7.</t>
  </si>
  <si>
    <t>↳ Bouillon de boeuf reconstitue (collectivite)  GRO-BOUIL-BOE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</si>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</sst>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49</v>
      </c>
      <c r="E7" s="6">
        <f>D7*$B$2</f>
        <v>49</v>
      </c>
      <c r="F7" t="s">
        <v>15</v>
      </c>
      <c r="G7" s="9">
        <f>E7*0.003</f>
        <v>0.147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19</v>
      </c>
      <c r="G8" s="9">
        <f>E8*0</f>
        <v>0</v>
      </c>
    </row>
    <row r="9">
      <c r="A9" t="s">
        <v>20</v>
      </c>
      <c r="B9" t="s">
        <v>21</v>
      </c>
      <c r="C9" t="s">
        <v>22</v>
      </c>
      <c r="D9" s="4">
        <v>10</v>
      </c>
      <c r="E9" s="6">
        <f>D9*$B$2</f>
        <v>10</v>
      </c>
      <c r="F9" t="s">
        <v>19</v>
      </c>
      <c r="G9" s="9">
        <f>E9*1.1</f>
        <v>11</v>
      </c>
    </row>
    <row r="10">
      <c r="A10" t="s">
        <v>23</v>
      </c>
      <c r="B10" t="s">
        <v>24</v>
      </c>
      <c r="C10" t="s">
        <v>22</v>
      </c>
      <c r="D10" s="4">
        <v>5</v>
      </c>
      <c r="E10" s="6">
        <f>D10*$B$2</f>
        <v>5</v>
      </c>
      <c r="F10" t="s">
        <v>19</v>
      </c>
      <c r="G10" s="9">
        <f>E10*1.1</f>
        <v>5.5</v>
      </c>
    </row>
    <row r="11">
      <c r="A11" t="s">
        <v>25</v>
      </c>
      <c r="B11" t="s">
        <v>26</v>
      </c>
      <c r="C11" t="s">
        <v>22</v>
      </c>
      <c r="D11" s="4">
        <v>5</v>
      </c>
      <c r="E11" s="6">
        <f>D11*$B$2</f>
        <v>5</v>
      </c>
      <c r="F11" t="s">
        <v>19</v>
      </c>
      <c r="G11" s="9">
        <f>E11*1.5</f>
        <v>7.5</v>
      </c>
    </row>
    <row r="12">
      <c r="A12" t="s">
        <v>27</v>
      </c>
      <c r="B12" t="s">
        <v>28</v>
      </c>
      <c r="C12" t="s">
        <v>22</v>
      </c>
      <c r="D12" s="4">
        <v>1.5</v>
      </c>
      <c r="E12" s="6">
        <f>D12*$B$2</f>
        <v>1.5</v>
      </c>
      <c r="F12" t="s">
        <v>19</v>
      </c>
      <c r="G12" s="9">
        <f>E12*0.4</f>
        <v>0.6</v>
      </c>
    </row>
    <row r="13">
      <c r="A13" t="s">
        <v>29</v>
      </c>
      <c r="B13" t="s">
        <v>30</v>
      </c>
      <c r="C13" t="s">
        <v>22</v>
      </c>
      <c r="D13" s="4">
        <v>15</v>
      </c>
      <c r="E13" s="6">
        <f>D13*$B$2</f>
        <v>15</v>
      </c>
      <c r="F13" t="s">
        <v>19</v>
      </c>
      <c r="G13" s="9">
        <f>E13*0.35</f>
        <v>5.25</v>
      </c>
    </row>
    <row r="14">
      <c r="A14" t="s">
        <v>31</v>
      </c>
      <c r="B14" t="s">
        <v>32</v>
      </c>
      <c r="C14" t="s">
        <v>33</v>
      </c>
      <c r="D14" s="4">
        <v>3</v>
      </c>
      <c r="E14" s="6">
        <f>D14*$B$2</f>
        <v>3</v>
      </c>
      <c r="F14" t="s">
        <v>19</v>
      </c>
      <c r="G14" s="9">
        <f>E14*4.46</f>
        <v>13.38</v>
      </c>
    </row>
    <row r="15">
      <c r="A15" t="s">
        <v>34</v>
      </c>
      <c r="B15" t="s">
        <v>35</v>
      </c>
      <c r="C15" t="s">
        <v>36</v>
      </c>
      <c r="D15" s="4">
        <v>0.075</v>
      </c>
      <c r="E15" s="6">
        <f>D15*$B$2</f>
        <v>0.075</v>
      </c>
      <c r="F15" t="s">
        <v>19</v>
      </c>
      <c r="G15" s="9">
        <f>E15*0.42</f>
        <v>0.0315</v>
      </c>
    </row>
    <row r="16">
      <c r="A16" t="s">
        <v>37</v>
      </c>
      <c r="B16" t="s">
        <v>38</v>
      </c>
      <c r="C16" t="s">
        <v>39</v>
      </c>
      <c r="D16" s="4">
        <v>3</v>
      </c>
      <c r="E16" s="6">
        <f>D16*$B$2</f>
        <v>3</v>
      </c>
      <c r="F16" t="s">
        <v>3</v>
      </c>
      <c r="G16" s="9">
        <f>E16*0.45</f>
        <v>1.35</v>
      </c>
    </row>
    <row r="17">
      <c r="A17"/>
      <c r="B17"/>
      <c r="C17"/>
      <c r="D17"/>
      <c r="E17"/>
      <c r="F17" t="s" s="10">
        <v>40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inlineStr" s="12">
        <is>
          <t>Mise en place du poste de travail C - Vérifier les D.L.C.,peser les denrées,sélectionner le matériel nécessaire. - Laver et désinfecter le matériel et le poste de travail en suivant les protocoles. O</t>
        </is>
      </c>
      <c r="E2" t="s" s="12"/>
      <c r="F2"/>
    </row>
    <row r="3">
      <c r="A3" t="s">
        <v>47</v>
      </c>
      <c r="B3">
        <v>2</v>
      </c>
      <c r="C3" t="s">
        <v>49</v>
      </c>
      <c r="D3" t="inlineStr" s="12">
        <is>
          <t>Préparations préliminaires g M - Déconditionner la viande de bœuf suivant la procédure.Réserver au froid dans un bac GN 2/1 H 250 en polycarbonate muni d’une grille égouttoir. P</t>
        </is>
      </c>
      <c r="E3" t="s" s="12"/>
      <c r="F3" t="s">
        <v>50</v>
      </c>
    </row>
    <row r="4">
      <c r="A4" t="s">
        <v>47</v>
      </c>
      <c r="B4">
        <v>3</v>
      </c>
      <c r="C4" t="s">
        <v>51</v>
      </c>
      <c r="D4" t="inlineStr" s="12">
        <is>
          <t>Cuire la viande de bœuf L - Mettre la viande de bœuf coupée en morceaux comme pour un bourguignon, dans une marmite. E - Dans la marmite,la bonde robinet ouverte,laver la viande à grande eau pour éliminer l’exsudat. T - Mouiller la viande avec 50 litres d’eau froide.Ajouter à l’eau de cuisson,du bouilg lon déshydraté en se reportant aux recommandations du fabricant. S - Porter à ébullition.Ecumer le bouillon.Saler. - Réduire la source de chaleur,afin de maintenir un bon frémissement.Durant la cuisson,continuer d’écumer le bouillon. - Piquer la sonde de cuisson au cœur d’un morceau de viande. - Laisser cuire environ 2 heures.Atteindre la température de + 95 / 97 °C à cœur en fin de cuisson.Contrôler la cuisson. - Respecter la procédure de fin de cuisson. - Décanter les morceaux de viande dans 2 bacs GN 1/1 H 100.Verser du bouillon sur la viande et filmer les 2 bacs.Le filmage des bacs aura pour but de maintenir un taux d’humidité qui évitera un dessèchement superficiel à la viande. - Stocker en armoire chaude et maintenir à une température de + 63 °C en attente de consommation. Pendant la cuisson de la viande - Éplucher,laver et désinfecter les légumes. - Émincer grossièrement les poireaux et les oignons.Réserver. - Au coupe-légumes,tailler en cubes avec une grille 20 x 20,les carottes,les navets et le céleri-rave. - Laisser les pommes de terre entières.Uniformiser la taille des pommes de terre en coupant les plus grosses. - Couper le pain en rondelles.Toaster au four sur des plaques de pâtisserie GN 1/1. Réserver.</t>
        </is>
      </c>
      <c r="E4" t="s" s="12"/>
      <c r="F4" t="s">
        <v>52</v>
      </c>
    </row>
    <row r="5">
      <c r="A5" t="s">
        <v>47</v>
      </c>
      <c r="B5">
        <v>4</v>
      </c>
      <c r="C5" t="s">
        <v>53</v>
      </c>
      <c r="D5" t="inlineStr" s="12">
        <is>
          <t>Cuire les légumes - Dans le bouillon de cuisson de la viande,cuire les légumes,à l’exception des pommes de terre.Surveiller la cuisson des légumes.Vérifier la cuisson. - Respecter la procédure de fin de cuisson. - Décanter les légumes dans 4 bacs GN 1/1 H 100. - Verser du bouillon sur les légumes.Filmer les bacs.Procéder comme pour la viande. - Stocker en armoire chaude et maintenir à la température de + 63 °C,en attente de consommation. - Cuire les pommes de terre à la vapeur pendant 30/35 minutes.</t>
        </is>
      </c>
      <c r="E5" t="s" s="12"/>
      <c r="F5" t="s">
        <v>54</v>
      </c>
    </row>
    <row r="6">
      <c r="A6" t="s">
        <v>47</v>
      </c>
      <c r="B6">
        <v>5</v>
      </c>
      <c r="C6" t="s">
        <v>55</v>
      </c>
      <c r="D6" t="s" s="12">
        <v>56</v>
      </c>
      <c r="E6" t="s" s="12"/>
      <c r="F6" t="s">
        <v>57</v>
      </c>
    </row>
    <row r="7">
      <c r="A7" t="s">
        <v>47</v>
      </c>
      <c r="B7">
        <v>6</v>
      </c>
      <c r="C7" t="s">
        <v>58</v>
      </c>
      <c r="D7" t="inlineStr" s="12">
        <is>
          <t>Dresser et servir - Servir à l’assiette,les légumes et la viande.Servir à part le bouillon dans un bol. - Proposer en accompagnement des petits cornichons,du gros sel,de la sauce raifort (voir la recette) et des rondelles de pain toastées pour le bouillon.</t>
        </is>
      </c>
      <c r="E7" t="s" s="12"/>
      <c r="F7"/>
    </row>
    <row r="8">
      <c r="A8" t="s">
        <v>47</v>
      </c>
      <c r="B8">
        <v>7</v>
      </c>
      <c r="C8"/>
      <c r="D8" t="inlineStr" s="12">
        <is>
          <t>Suggestion - Pour la poule ou l’oie au pot,procéder de la même manière.Compter des morceaux de volaille de 250 g par personne. NB :la cuisson des pommes de terre dans le bouillon,troublerait celui-ci.</t>
        </is>
      </c>
      <c r="E8" t="s" s="12"/>
      <c r="F8"/>
    </row>
    <row r="9">
      <c r="A9" t="s">
        <v>59</v>
      </c>
      <c r="B9">
        <v>1</v>
      </c>
      <c r="C9" t="s">
        <v>60</v>
      </c>
      <c r="D9" t="s" s="12">
        <v>61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62</v>
      </c>
      <c r="B1" t="s" s="7">
        <v>63</v>
      </c>
      <c r="C1" t="s" s="7">
        <v>64</v>
      </c>
      <c r="D1" t="s" s="7">
        <v>65</v>
      </c>
      <c r="E1" t="s" s="7">
        <v>10</v>
      </c>
    </row>
    <row r="2">
      <c r="A2">
        <v>0</v>
      </c>
      <c r="B2" t="s">
        <v>47</v>
      </c>
      <c r="C2" t="s">
        <v>66</v>
      </c>
      <c r="D2" s="6">
        <f>'Besoins'!$B$2*100</f>
        <v>100</v>
      </c>
      <c r="E2" t="s">
        <v>3</v>
      </c>
    </row>
    <row r="3">
      <c r="A3">
        <v>1</v>
      </c>
      <c r="B3" t="s">
        <v>67</v>
      </c>
      <c r="C3" t="s">
        <v>68</v>
      </c>
      <c r="D3" s="6">
        <f>'Besoins'!$B$2*10</f>
        <v>10</v>
      </c>
      <c r="E3" t="s">
        <v>19</v>
      </c>
    </row>
    <row r="4">
      <c r="A4">
        <v>1</v>
      </c>
      <c r="B4" t="s">
        <v>69</v>
      </c>
      <c r="C4" t="s">
        <v>68</v>
      </c>
      <c r="D4" s="6">
        <f>'Besoins'!$B$2*5</f>
        <v>5</v>
      </c>
      <c r="E4" t="s">
        <v>19</v>
      </c>
    </row>
    <row r="5">
      <c r="A5">
        <v>1</v>
      </c>
      <c r="B5" t="s">
        <v>70</v>
      </c>
      <c r="C5" t="s">
        <v>68</v>
      </c>
      <c r="D5" s="6">
        <f>'Besoins'!$B$2*5</f>
        <v>5</v>
      </c>
      <c r="E5" t="s">
        <v>19</v>
      </c>
    </row>
    <row r="6">
      <c r="A6">
        <v>1</v>
      </c>
      <c r="B6" t="s">
        <v>71</v>
      </c>
      <c r="C6" t="s">
        <v>68</v>
      </c>
      <c r="D6" s="6">
        <f>'Besoins'!$B$2*3</f>
        <v>3</v>
      </c>
      <c r="E6" t="s">
        <v>19</v>
      </c>
    </row>
    <row r="7">
      <c r="A7">
        <v>1</v>
      </c>
      <c r="B7" t="s">
        <v>72</v>
      </c>
      <c r="C7" t="s">
        <v>68</v>
      </c>
      <c r="D7" s="6">
        <f>'Besoins'!$B$2*1.5</f>
        <v>1.5</v>
      </c>
      <c r="E7" t="s">
        <v>19</v>
      </c>
    </row>
    <row r="8">
      <c r="A8">
        <v>1</v>
      </c>
      <c r="B8" t="s">
        <v>73</v>
      </c>
      <c r="C8" t="s">
        <v>66</v>
      </c>
      <c r="D8" s="6">
        <f>'Besoins'!$B$2*50</f>
        <v>50</v>
      </c>
      <c r="E8" t="s">
        <v>15</v>
      </c>
    </row>
    <row r="9">
      <c r="A9">
        <v>2</v>
      </c>
      <c r="B9" t="s">
        <v>74</v>
      </c>
      <c r="C9" t="s">
        <v>68</v>
      </c>
      <c r="D9" s="6">
        <f>'Besoins'!$B$2*49</f>
        <v>49</v>
      </c>
      <c r="E9" t="s">
        <v>15</v>
      </c>
    </row>
    <row r="10">
      <c r="A10">
        <v>2</v>
      </c>
      <c r="B10" t="s">
        <v>75</v>
      </c>
      <c r="C10" t="s">
        <v>68</v>
      </c>
      <c r="D10" s="6">
        <f>'Besoins'!$B$2*1</f>
        <v>1</v>
      </c>
      <c r="E10" t="s">
        <v>19</v>
      </c>
    </row>
    <row r="11">
      <c r="A11">
        <v>1</v>
      </c>
      <c r="B11" t="s">
        <v>76</v>
      </c>
      <c r="C11" t="s">
        <v>68</v>
      </c>
      <c r="D11" s="6">
        <f>'Besoins'!$B$2*0.075</f>
        <v>0.075</v>
      </c>
      <c r="E11" t="s">
        <v>19</v>
      </c>
    </row>
    <row r="12">
      <c r="A12">
        <v>1</v>
      </c>
      <c r="B12" t="s">
        <v>77</v>
      </c>
      <c r="C12" t="s">
        <v>68</v>
      </c>
      <c r="D12" s="6">
        <f>'Besoins'!$B$2*15</f>
        <v>15</v>
      </c>
      <c r="E12" t="s">
        <v>19</v>
      </c>
    </row>
    <row r="13">
      <c r="A13">
        <v>1</v>
      </c>
      <c r="B13" t="s">
        <v>78</v>
      </c>
      <c r="C13" t="s">
        <v>68</v>
      </c>
      <c r="D13" s="6">
        <f>'Besoins'!$B$2*3</f>
        <v>3</v>
      </c>
      <c r="E13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79</v>
      </c>
      <c r="B1"/>
      <c r="C1"/>
      <c r="D1"/>
    </row>
    <row r="2">
      <c r="A2" t="str" s="13">
        <f>"GRO_CDC_150 · GRO.COMPLETS · référence : "&amp;Besoins!B3&amp;" "&amp;Besoins!C3&amp;" · multiplicateur réglable sur la feuille ""Besoins"""</f>
        <v>GRO_CDC_150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80</v>
      </c>
      <c r="B4"/>
      <c r="C4"/>
      <c r="D4"/>
    </row>
    <row r="5">
      <c r="A5" t="s" s="15">
        <v>81</v>
      </c>
      <c r="B5" t="str" s="12">
        <f>"[METTRE EN PLACE] "&amp;Procedure!D2</f>
        <v>[METTRE EN PLACE] Mise en place du poste de travail C - Vérifier les D.L.C.,peser les denrées,sélectionner le matériel nécessaire. - Laver et désinfecter le matériel et le poste de travail en suivant les protocoles. O</v>
      </c>
      <c r="C5"/>
      <c r="D5"/>
    </row>
    <row r="6">
      <c r="A6" t="s" s="15">
        <v>82</v>
      </c>
      <c r="B6" t="str" s="12">
        <f>"[PRÉPARER] "&amp;Procedure!D3</f>
        <v>[PRÉPARER] Préparations préliminaires g M - Déconditionner la viande de bœuf suivant la procédure.Réserver au froid dans un bac GN 2/1 H 250 en polycarbonate muni d’une grille égouttoir. P</v>
      </c>
      <c r="C6"/>
      <c r="D6"/>
    </row>
    <row r="7">
      <c r="A7" t="s" s="15">
        <v>83</v>
      </c>
      <c r="B7" t="str" s="12">
        <f>"[METTRE] "&amp;Procedure!D4</f>
        <v>[METTRE] Cuire la viande de bœuf L - Mettre la viande de bœuf coupée en morceaux comme pour un bourguignon, dans une marmite. E - Dans la marmite,la bonde robinet ouverte,laver la viande à grande eau pour éliminer l’exsudat. T - Mouiller la viande avec 50 litres d’eau froide.Ajouter à l’eau de cuisson,du bouilg lon déshydraté en se reportant aux recommandations du fabricant. S - Porter à ébullition.Ecumer le bouillon.Saler. - Réduire la source de chaleur,afin de maintenir un bon frémissement.Durant la cuisson,continuer d’écumer le bouillon. - Piquer la sonde de cuisson au cœur d’un morceau de viande. - Laisser cuire environ 2 heures.Atteindre la température de + 95 / 97 °C à cœur en fin de cuisson.Contrôler la cuisson. - Respecter la procédure de fin de cuisson. - Décanter les morceaux de viande dans 2 bacs GN 1/1 H 100.Verser du bouillon sur la viande et filmer les 2 bacs.Le filmage des bacs aura pour but de maintenir un taux d’humidité qui évitera un dessèchement superficiel à la viande. - Stocker en armoire chaude et maintenir à une température de + 63 °C en attente de consommation. Pendant la cuisson de la viande - Éplucher,laver et désinfecter les légumes. - Émincer grossièrement les poireaux et les oignons.Réserver. - Au coupe-légumes,tailler en cubes avec une grille 20 x 20,les carottes,les navets et le céleri-rave. - Laisser les pommes de terre entières.Uniformiser la taille des pommes de terre en coupant les plus grosses. - Couper le pain en rondelles.Toaster au four sur des plaques de pâtisserie GN 1/1. Réserver.</v>
      </c>
      <c r="C7"/>
      <c r="D7"/>
    </row>
    <row r="8">
      <c r="A8" t="s" s="15">
        <v>84</v>
      </c>
      <c r="B8" t="str" s="12">
        <f>"[BOUILLIR] "&amp;Procedure!D5</f>
        <v>[BOUILLIR] Cuire les légumes - Dans le bouillon de cuisson de la viande,cuire les légumes,à l’exception des pommes de terre.Surveiller la cuisson des légumes.Vérifier la cuisson. - Respecter la procédure de fin de cuisson. - Décanter les légumes dans 4 bacs GN 1/1 H 100. - Verser du bouillon sur les légumes.Filmer les bacs.Procéder comme pour la viande. - Stocker en armoire chaude et maintenir à la température de + 63 °C,en attente de consommation. - Cuire les pommes de terre à la vapeur pendant 30/35 minutes.</v>
      </c>
      <c r="C8"/>
      <c r="D8"/>
    </row>
    <row r="9">
      <c r="A9" t="s" s="15">
        <v>85</v>
      </c>
      <c r="B9" t="str" s="12">
        <f>"[TERMINER] "&amp;Procedure!D6</f>
        <v>[TERMINER] Terminer la préparation du bouillon - Prélever et passer au chinois le bouillon dans des bacs GN 1/1 H 200.Couvrir et réserver au chaud.</v>
      </c>
      <c r="C9"/>
      <c r="D9"/>
    </row>
    <row r="10">
      <c r="A10" t="s" s="15">
        <v>86</v>
      </c>
      <c r="B10" t="str" s="12">
        <f>"[DRESSER] "&amp;Procedure!D7</f>
        <v>[DRESSER] Dresser et servir - Servir à l’assiette,les légumes et la viande.Servir à part le bouillon dans un bol. - Proposer en accompagnement des petits cornichons,du gros sel,de la sauce raifort (voir la recette) et des rondelles de pain toastées pour le bouillon.</v>
      </c>
      <c r="C10"/>
      <c r="D10"/>
    </row>
    <row r="11">
      <c r="A11" t="s" s="15">
        <v>87</v>
      </c>
      <c r="B11" t="str" s="12">
        <f>Procedure!D8</f>
        <v>Suggestion - Pour la poule ou l’oie au pot,procéder de la même manière.Compter des morceaux de volaille de 250 g par personne. NB :la cuisson des pommes de terre dans le bouillon,troublerait celui-ci.</v>
      </c>
      <c r="C11"/>
      <c r="D11"/>
    </row>
    <row r="12">
      <c r="A12"/>
      <c r="B12"/>
      <c r="C12"/>
      <c r="D12"/>
    </row>
    <row r="13">
      <c r="A13" t="s" s="14">
        <v>88</v>
      </c>
      <c r="B13"/>
      <c r="C13"/>
      <c r="D13"/>
    </row>
    <row r="14">
      <c r="A14" t="s" s="15">
        <v>81</v>
      </c>
      <c r="B14" t="str" s="12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6">
        <v>89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2026-09-15T11:54:26Z</dcterms:created>
  <dc:title>POT-AU-FEU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2026-09-15T11:54:26Z</dcterms:modified>
  <cp:revision>1</cp:revision>
</cp:coreProperties>
</file>