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<sst xmlns="http://schemas.openxmlformats.org/spreadsheetml/2006/main" count="80" uniqueCount="80">
  <si>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</si>
  <si>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</si>
  <si>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</si>
  <si>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</si>
  <si>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</si>
  <si>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</si>
  <si>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</si>
  <si>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</si>
  <si>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</si>
  <si>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</si>
  <si>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</si>
  <si>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</si>
  <si>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</si>
  <si>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</si>
  <si>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</si>
  <si>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</si>
  <si>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</si>
  <si>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</si>
  <si>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</si>
  <si>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</si>
  <si>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</si>
  <si>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</si>
  <si>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</si>
  <si>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</si>
  <si>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</si>
  <si>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</si>
  <si>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</si>
  <si>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</si>
  <si>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</si>
  <si>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</si>
  <si>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</si>
  <si>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</si>
  <si>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</si>
  <si>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</si>
  <si>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</si>
  <si>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</si>
  <si>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</si>
  <si>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</si>
  <si>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</si>
  <si>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Recette</t>
  </si>
  <si>
    <t>#</t>
  </si>
  <si>
    <t>Verbe</t>
  </si>
  <si>
    <t>Étape</t>
  </si>
  <si>
    <t>Précision technique</t>
  </si>
  <si>
    <t>Durée</t>
  </si>
  <si>
    <t>HACHIS DE BŒUF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</si>
  <si>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</si>
  <si>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</si>
  <si>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</si>
  <si>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</si>
  <si>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</si>
  <si>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</si>
  <si>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</si>
  <si>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</si>
  <si>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</si>
  <si>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Niveau</t>
  </si>
  <si>
    <t>Composant</t>
  </si>
  <si>
    <t>Type</t>
  </si>
  <si>
    <t>Quantité (× multiplicateur, voir feuille Besoins)</t>
  </si>
  <si>
    <t>recette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</si>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</sst>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E7*0.99158</f>
        <v>0.99158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9">
        <f>E8*1.05</f>
        <v>0.525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E9*3.5</f>
        <v>3.5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15</v>
      </c>
      <c r="G10" s="9">
        <f>E10*5.2</f>
        <v>7.8</v>
      </c>
    </row>
    <row r="11">
      <c r="A11" t="s">
        <v>26</v>
      </c>
      <c r="B11" t="s">
        <v>27</v>
      </c>
      <c r="C11" t="s">
        <v>28</v>
      </c>
      <c r="D11" s="4">
        <v>2</v>
      </c>
      <c r="E11" s="6">
        <f>D11*$B$2</f>
        <v>2</v>
      </c>
      <c r="F11" t="s">
        <v>15</v>
      </c>
      <c r="G11" s="9">
        <f>E11*8.1</f>
        <v>16.2</v>
      </c>
    </row>
    <row r="12">
      <c r="A12" t="s">
        <v>29</v>
      </c>
      <c r="B12" t="s">
        <v>30</v>
      </c>
      <c r="C12" t="s">
        <v>31</v>
      </c>
      <c r="D12" s="4">
        <v>5</v>
      </c>
      <c r="E12" s="6">
        <f>D12*$B$2</f>
        <v>5</v>
      </c>
      <c r="F12" t="s">
        <v>15</v>
      </c>
      <c r="G12" s="9">
        <f>E12*4.32</f>
        <v>21.6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9">
        <f>E13*9.26</f>
        <v>1.852</v>
      </c>
    </row>
    <row r="14">
      <c r="A14" t="s">
        <v>35</v>
      </c>
      <c r="B14" t="s">
        <v>36</v>
      </c>
      <c r="C14" t="s">
        <v>37</v>
      </c>
      <c r="D14" s="4">
        <v>15</v>
      </c>
      <c r="E14" s="6">
        <f>D14*$B$2</f>
        <v>15</v>
      </c>
      <c r="F14" t="s">
        <v>15</v>
      </c>
      <c r="G14" s="9">
        <f>E14*14</f>
        <v>210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inlineStr" s="12">
        <is>
          <t>Mise en place du poste de travail C - Vérifier les D.L.C.,peser les denrées,sélectionner le matériel. - Désinfecter le matériel et le poste de travail suivant les protocoles. O</t>
        </is>
      </c>
      <c r="E2" t="s" s="12"/>
      <c r="F2"/>
    </row>
    <row r="3">
      <c r="A3" t="s">
        <v>45</v>
      </c>
      <c r="B3">
        <v>2</v>
      </c>
      <c r="C3" t="s">
        <v>47</v>
      </c>
      <c r="D3" t="inlineStr" s="12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2"/>
      <c r="F3" t="s">
        <v>48</v>
      </c>
    </row>
    <row r="4">
      <c r="A4" t="s">
        <v>45</v>
      </c>
      <c r="B4">
        <v>3</v>
      </c>
      <c r="C4" t="s">
        <v>49</v>
      </c>
      <c r="D4" t="inlineStr" s="12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2"/>
      <c r="F4"/>
    </row>
    <row r="5">
      <c r="A5" t="s">
        <v>45</v>
      </c>
      <c r="B5">
        <v>4</v>
      </c>
      <c r="C5" t="s">
        <v>49</v>
      </c>
      <c r="D5" t="inlineStr" s="12">
        <is>
          <t>Confectionner la purée - À partir de purée déshydratée,faire 25 kg de purée en se reportant aux recommandations du fabricant.Saler,poivrer,muscader et beurrer la purée.</t>
        </is>
      </c>
      <c r="E5" t="s" s="12"/>
      <c r="F5"/>
    </row>
    <row r="6">
      <c r="A6" t="s">
        <v>45</v>
      </c>
      <c r="B6">
        <v>5</v>
      </c>
      <c r="C6" t="s">
        <v>50</v>
      </c>
      <c r="D6" t="inlineStr" s="12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2"/>
      <c r="F6" t="s">
        <v>51</v>
      </c>
    </row>
    <row r="7">
      <c r="A7" t="s">
        <v>45</v>
      </c>
      <c r="B7">
        <v>6</v>
      </c>
      <c r="C7" t="s">
        <v>52</v>
      </c>
      <c r="D7" t="inlineStr" s="12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2"/>
      <c r="F7"/>
    </row>
    <row r="8">
      <c r="A8" t="s">
        <v>45</v>
      </c>
      <c r="B8">
        <v>7</v>
      </c>
      <c r="C8" t="s">
        <v>53</v>
      </c>
      <c r="D8" t="s" s="12">
        <v>54</v>
      </c>
      <c r="E8" t="s" s="12"/>
      <c r="F8"/>
    </row>
    <row r="9">
      <c r="A9" t="s">
        <v>45</v>
      </c>
      <c r="B9">
        <v>8</v>
      </c>
      <c r="C9"/>
      <c r="D9" t="inlineStr" s="12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45</v>
      </c>
      <c r="C2" t="s">
        <v>59</v>
      </c>
      <c r="D2" s="6">
        <f>'Besoins'!$B$2*100</f>
        <v>100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'Besoins'!$B$2*15</f>
        <v>15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'Besoins'!$B$2*5</f>
        <v>5</v>
      </c>
      <c r="E4" t="s">
        <v>15</v>
      </c>
    </row>
    <row r="5">
      <c r="A5">
        <v>1</v>
      </c>
      <c r="B5" t="s">
        <v>63</v>
      </c>
      <c r="C5" t="s">
        <v>61</v>
      </c>
      <c r="D5" s="6">
        <f>'Besoins'!$B$2*0.2</f>
        <v>0.2</v>
      </c>
      <c r="E5" t="s">
        <v>15</v>
      </c>
    </row>
    <row r="6">
      <c r="A6">
        <v>1</v>
      </c>
      <c r="B6" t="s">
        <v>64</v>
      </c>
      <c r="C6" t="s">
        <v>61</v>
      </c>
      <c r="D6" s="6">
        <f>'Besoins'!$B$2*1</f>
        <v>1</v>
      </c>
      <c r="E6" t="s">
        <v>15</v>
      </c>
    </row>
    <row r="7">
      <c r="A7">
        <v>1</v>
      </c>
      <c r="B7" t="s">
        <v>65</v>
      </c>
      <c r="C7" t="s">
        <v>61</v>
      </c>
      <c r="D7" s="6">
        <f>'Besoins'!$B$2*2</f>
        <v>2</v>
      </c>
      <c r="E7" t="s">
        <v>15</v>
      </c>
    </row>
    <row r="8">
      <c r="A8">
        <v>1</v>
      </c>
      <c r="B8" t="s">
        <v>66</v>
      </c>
      <c r="C8" t="s">
        <v>61</v>
      </c>
      <c r="D8" s="6">
        <f>'Besoins'!$B$2*0.5</f>
        <v>0.5</v>
      </c>
      <c r="E8" t="s">
        <v>19</v>
      </c>
    </row>
    <row r="9">
      <c r="A9">
        <v>1</v>
      </c>
      <c r="B9" t="s">
        <v>67</v>
      </c>
      <c r="C9" t="s">
        <v>61</v>
      </c>
      <c r="D9" s="6">
        <f>'Besoins'!$B$2*1</f>
        <v>1</v>
      </c>
      <c r="E9" t="s">
        <v>15</v>
      </c>
    </row>
    <row r="10">
      <c r="A10">
        <v>1</v>
      </c>
      <c r="B10" t="s">
        <v>68</v>
      </c>
      <c r="C10" t="s">
        <v>61</v>
      </c>
      <c r="D10" s="6">
        <f>'Besoins'!$B$2*1.5</f>
        <v>1.5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69</v>
      </c>
      <c r="B1"/>
      <c r="C1"/>
      <c r="D1"/>
    </row>
    <row r="2">
      <c r="A2" t="str" s="13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70</v>
      </c>
      <c r="B4"/>
      <c r="C4"/>
      <c r="D4"/>
    </row>
    <row r="5">
      <c r="A5" t="s" s="15">
        <v>71</v>
      </c>
      <c r="B5" t="str" s="12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5">
        <v>72</v>
      </c>
      <c r="B6" t="str" s="12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5">
        <v>73</v>
      </c>
      <c r="B7" t="str" s="12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5">
        <v>74</v>
      </c>
      <c r="B8" t="str" s="12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5">
        <v>75</v>
      </c>
      <c r="B9" t="str" s="12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5">
        <v>76</v>
      </c>
      <c r="B10" t="str" s="12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5">
        <v>77</v>
      </c>
      <c r="B11" t="str" s="12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5">
        <v>78</v>
      </c>
      <c r="B12" t="str" s="12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6">
        <v>79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2026-08-01T00:41:57Z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2026-08-01T00:41:57Z</dcterms:modified>
  <cp:revision>1</cp:revision>
</cp:coreProperties>
</file>