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<sst xmlns="http://schemas.openxmlformats.org/spreadsheetml/2006/main" count="78" uniqueCount="78">
  <si>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</si>
  <si>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</si>
  <si>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</si>
  <si>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</si>
  <si>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</si>
  <si>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</si>
  <si>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</si>
  <si>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</si>
  <si>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</si>
  <si>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</si>
  <si>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</si>
  <si>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</si>
  <si>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</si>
  <si>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</si>
  <si>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</si>
  <si>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</si>
  <si>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</si>
  <si>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</si>
  <si>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</si>
  <si>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</si>
  <si>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</si>
  <si>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</si>
  <si>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</si>
  <si>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</si>
  <si>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</si>
  <si>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</si>
  <si>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</si>
  <si>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</si>
  <si>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</si>
  <si>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</si>
  <si>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</si>
  <si>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</si>
  <si>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</si>
  <si>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</si>
  <si>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</si>
  <si>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</si>
  <si>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</si>
  <si>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</si>
  <si>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</si>
  <si>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</si>
  <si>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</si>
  <si>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</si>
  <si>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</si>
  <si>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</si>
  <si>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</si>
  <si>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</si>
  <si>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</si>
  <si>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ÉMINCÉ DE BŒUF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</si>
  <si>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</si>
  <si>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</si>
  <si>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</si>
  <si>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</si>
  <si>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</si>
  <si>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</si>
  <si>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</si>
  <si>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</si>
  <si>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</si>
  <si>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</si>
  <si>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</si>
  <si>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</si>
  <si>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</si>
  <si>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</si>
  <si>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</si>
  <si>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</si>
  <si>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</si>
  <si>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</si>
  <si>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</si>
  <si>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</si>
  <si>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</si>
  <si>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</si>
  <si>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>Fiche technique — ÉMINCÉ DE BŒUF</t>
  </si>
  <si>
    <t>ÉMINCÉ DE BŒUF  GRO_CDC_133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</si>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</sst>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E8*6.8</f>
        <v>1.02</v>
      </c>
    </row>
    <row r="9">
      <c r="A9" t="s">
        <v>20</v>
      </c>
      <c r="B9" t="s">
        <v>21</v>
      </c>
      <c r="C9" t="s">
        <v>18</v>
      </c>
      <c r="D9" s="4">
        <v>0.012</v>
      </c>
      <c r="E9" s="6">
        <f>D9*$B$2</f>
        <v>0.012</v>
      </c>
      <c r="F9" t="s">
        <v>19</v>
      </c>
      <c r="G9" s="8">
        <f>E9*12.5</f>
        <v>0.15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19</v>
      </c>
      <c r="G10" s="8">
        <f>E10*0.56</f>
        <v>0.084</v>
      </c>
    </row>
    <row r="11">
      <c r="A11" t="s">
        <v>25</v>
      </c>
      <c r="B11" t="s">
        <v>26</v>
      </c>
      <c r="C11" t="s">
        <v>27</v>
      </c>
      <c r="D11" s="4">
        <v>6</v>
      </c>
      <c r="E11" s="6">
        <f>D11*$B$2</f>
        <v>6</v>
      </c>
      <c r="F11" t="s">
        <v>15</v>
      </c>
      <c r="G11" s="8">
        <f>E11*4.5</f>
        <v>27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19</v>
      </c>
      <c r="G12" s="8">
        <f>E12*5.2</f>
        <v>2.6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15</v>
      </c>
      <c r="G13" s="8">
        <f>E13*2.2</f>
        <v>3.3</v>
      </c>
    </row>
    <row r="14">
      <c r="A14" t="s">
        <v>34</v>
      </c>
      <c r="B14" t="s">
        <v>35</v>
      </c>
      <c r="C14" t="s">
        <v>36</v>
      </c>
      <c r="D14" s="4">
        <v>2</v>
      </c>
      <c r="E14" s="6">
        <f>D14*$B$2</f>
        <v>2</v>
      </c>
      <c r="F14" t="s">
        <v>19</v>
      </c>
      <c r="G14" s="8">
        <f>E14*0.4</f>
        <v>0.8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19</v>
      </c>
      <c r="G15" s="8">
        <f>E15*0.35</f>
        <v>0.02625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1"/>
      <c r="F4" t="s">
        <v>52</v>
      </c>
    </row>
    <row r="5">
      <c r="A5" t="s">
        <v>47</v>
      </c>
      <c r="B5">
        <v>4</v>
      </c>
      <c r="C5" t="s">
        <v>53</v>
      </c>
      <c r="D5" t="inlineStr" s="11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1"/>
      <c r="F5"/>
    </row>
    <row r="6">
      <c r="A6" t="s">
        <v>47</v>
      </c>
      <c r="B6">
        <v>5</v>
      </c>
      <c r="C6" t="s">
        <v>54</v>
      </c>
      <c r="D6" t="inlineStr" s="11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47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'Besoins'!$B$2*0.15</f>
        <v>0.15</v>
      </c>
      <c r="E3" t="s">
        <v>19</v>
      </c>
    </row>
    <row r="4">
      <c r="A4">
        <v>1</v>
      </c>
      <c r="B4" t="s">
        <v>62</v>
      </c>
      <c r="C4" t="s">
        <v>61</v>
      </c>
      <c r="D4" s="6">
        <f>'Besoins'!$B$2*0.075</f>
        <v>0.075</v>
      </c>
      <c r="E4" t="s">
        <v>19</v>
      </c>
    </row>
    <row r="5">
      <c r="A5">
        <v>1</v>
      </c>
      <c r="B5" t="s">
        <v>63</v>
      </c>
      <c r="C5" t="s">
        <v>61</v>
      </c>
      <c r="D5" s="6">
        <f>'Besoins'!$B$2*0.012</f>
        <v>0.012</v>
      </c>
      <c r="E5" t="s">
        <v>19</v>
      </c>
    </row>
    <row r="6">
      <c r="A6">
        <v>1</v>
      </c>
      <c r="B6" t="s">
        <v>64</v>
      </c>
      <c r="C6" t="s">
        <v>61</v>
      </c>
      <c r="D6" s="6">
        <f>'Besoins'!$B$2*0.5</f>
        <v>0.5</v>
      </c>
      <c r="E6" t="s">
        <v>19</v>
      </c>
    </row>
    <row r="7">
      <c r="A7">
        <v>1</v>
      </c>
      <c r="B7" t="s">
        <v>65</v>
      </c>
      <c r="C7" t="s">
        <v>61</v>
      </c>
      <c r="D7" s="6">
        <f>'Besoins'!$B$2*2</f>
        <v>2</v>
      </c>
      <c r="E7" t="s">
        <v>19</v>
      </c>
    </row>
    <row r="8">
      <c r="A8">
        <v>1</v>
      </c>
      <c r="B8" t="s">
        <v>66</v>
      </c>
      <c r="C8" t="s">
        <v>61</v>
      </c>
      <c r="D8" s="6">
        <f>'Besoins'!$B$2*2</f>
        <v>2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'Besoins'!$B$2*6</f>
        <v>6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'Besoins'!$B$2*1.5</f>
        <v>1.5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'Besoins'!$B$2*0.15</f>
        <v>0.15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2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4">
        <v>73</v>
      </c>
      <c r="B6" t="str" s="11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4">
        <v>74</v>
      </c>
      <c r="B7" t="str" s="11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4">
        <v>75</v>
      </c>
      <c r="B8" t="str" s="11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4">
        <v>76</v>
      </c>
      <c r="B9" t="str" s="11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5">
        <v>77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