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<sst xmlns="http://schemas.openxmlformats.org/spreadsheetml/2006/main" count="100" uniqueCount="100">
  <si>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</si>
  <si>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</si>
  <si>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ÉMINCÉ DE BŒUF</t>
  </si>
  <si>
    <t>Code</t>
  </si>
  <si>
    <t>GRO_CDC_133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</si>
  <si>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</si>
  <si>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</si>
  <si>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</si>
  <si>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</si>
  <si>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</si>
  <si>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</si>
  <si>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</si>
  <si>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</si>
  <si>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</si>
  <si>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</si>
  <si>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</si>
  <si>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</si>
  <si>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</si>
  <si>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</si>
  <si>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</si>
  <si>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</si>
  <si>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</si>
  <si>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</si>
  <si>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</si>
  <si>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</si>
  <si>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</si>
  <si>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</si>
  <si>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</si>
  <si>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</si>
  <si>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</si>
  <si>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</si>
  <si>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</si>
  <si>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</si>
  <si>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</si>
  <si>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</si>
  <si>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EPI-PAPRIKA-DOUX</t>
  </si>
  <si>
    <t>Paprika doux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</si>
  <si>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</si>
  <si>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</si>
  <si>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</si>
  <si>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</si>
  <si>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</si>
  <si>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</si>
  <si>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</si>
  <si>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FOND-VEAU-LIQ</t>
  </si>
  <si>
    <t>Fond de veau lié PAE (brick 1L)</t>
  </si>
  <si>
    <t>Fonds liquides prêts à l'emploi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</si>
  <si>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</si>
  <si>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</si>
  <si>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</si>
  <si>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</si>
  <si>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</si>
  <si>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</si>
  <si>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</si>
  <si>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</si>
  <si>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</si>
  <si>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SEL-FIN</t>
  </si>
  <si>
    <t>Sel fin de cuisine</t>
  </si>
  <si>
    <t>Sels et condiments de base</t>
  </si>
  <si>
    <t>EMINCE-BOEUF</t>
  </si>
  <si>
    <t>Emince de boeuf</t>
  </si>
  <si>
    <t>Bœuf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</si>
  <si>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</si>
  <si>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</si>
  <si>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</si>
  <si>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</si>
  <si>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</si>
  <si>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</si>
  <si>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</si>
  <si>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Paprika doux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</si>
  <si>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</si>
  <si>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</si>
  <si>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</si>
  <si>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</si>
  <si>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OIGNON jaune France cat.I 60-80mm</t>
  </si>
  <si>
    <t xml:space="preserve">    ↳ Vin blanc sec de cuisson</t>
  </si>
  <si>
    <t xml:space="preserve">    ↳ Fond de veau lié PAE (brick 1L)</t>
  </si>
  <si>
    <t xml:space="preserve">    ↳ Crème fraîche liquide 15% MG allégée</t>
  </si>
  <si>
    <t xml:space="preserve">    ↳ Farine de blé T55</t>
  </si>
  <si>
    <t xml:space="preserve">    ↳ Emince de boeuf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</si>
  <si>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</si>
  <si>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</si>
  <si>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</si>
  <si>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</si>
  <si>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</si>
  <si>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</si>
  <si>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</si>
  <si>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</si>
  <si>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105 min (repos)</t>
  </si>
  <si>
    <t>CUIRE</t>
  </si>
  <si>
    <t>47 min (repos)</t>
  </si>
  <si>
    <t>SUER</t>
  </si>
  <si>
    <t>DRESSER</t>
  </si>
  <si>
    <t>Fiche technique — ÉMINCÉ DE BŒUF</t>
  </si>
  <si>
    <t>ÉMINCÉ DE BŒUF  GRO_CDC_133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</si>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</sst>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215.58025</v>
      </c>
    </row>
    <row r="12">
      <c r="A12" t="s" s="3">
        <v>16</v>
      </c>
      <c r="B12" s="4">
        <v>2.1558025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215.58025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E8*6.8</f>
        <v>1.02</v>
      </c>
    </row>
    <row r="9">
      <c r="A9" t="s">
        <v>39</v>
      </c>
      <c r="B9" t="s">
        <v>40</v>
      </c>
      <c r="C9" t="s">
        <v>37</v>
      </c>
      <c r="D9" s="9">
        <v>0.012</v>
      </c>
      <c r="E9" s="11">
        <f>D9*$B$2</f>
        <v>0.012</v>
      </c>
      <c r="F9" t="s">
        <v>38</v>
      </c>
      <c r="G9" s="4">
        <f>E9*12.5</f>
        <v>0.15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38</v>
      </c>
      <c r="G10" s="4">
        <f>E10*0.56</f>
        <v>0.084</v>
      </c>
    </row>
    <row r="11">
      <c r="A11" t="s">
        <v>44</v>
      </c>
      <c r="B11" t="s">
        <v>45</v>
      </c>
      <c r="C11" t="s">
        <v>46</v>
      </c>
      <c r="D11" s="9">
        <v>6</v>
      </c>
      <c r="E11" s="11">
        <f>D11*$B$2</f>
        <v>6</v>
      </c>
      <c r="F11" t="s">
        <v>34</v>
      </c>
      <c r="G11" s="4">
        <f>E11*4.5</f>
        <v>27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E13*2.2</f>
        <v>3.3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38</v>
      </c>
      <c r="G14" s="4">
        <f>E14*0.4</f>
        <v>0.8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 t="s">
        <v>59</v>
      </c>
      <c r="B16" t="s">
        <v>60</v>
      </c>
      <c r="C16" t="s">
        <v>61</v>
      </c>
      <c r="D16" s="9">
        <v>14</v>
      </c>
      <c r="E16" s="11">
        <f>D16*$B$2</f>
        <v>14</v>
      </c>
      <c r="F16" t="s">
        <v>38</v>
      </c>
      <c r="G16" s="4">
        <f>E16*12.5</f>
        <v>175</v>
      </c>
    </row>
    <row r="17">
      <c r="A17"/>
      <c r="B17"/>
      <c r="C17"/>
      <c r="D17"/>
      <c r="E17"/>
      <c r="F17" t="s" s="3">
        <v>62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0.15</v>
      </c>
      <c r="E3" t="s">
        <v>38</v>
      </c>
      <c r="F3" t="s">
        <v>37</v>
      </c>
    </row>
    <row r="4">
      <c r="A4">
        <v>1</v>
      </c>
      <c r="B4" t="s">
        <v>71</v>
      </c>
      <c r="C4" t="s">
        <v>70</v>
      </c>
      <c r="D4" s="11">
        <v>0.075</v>
      </c>
      <c r="E4" t="s">
        <v>38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0.012</v>
      </c>
      <c r="E5" t="s">
        <v>38</v>
      </c>
      <c r="F5" t="s">
        <v>37</v>
      </c>
    </row>
    <row r="6">
      <c r="A6">
        <v>1</v>
      </c>
      <c r="B6" t="s">
        <v>73</v>
      </c>
      <c r="C6" t="s">
        <v>70</v>
      </c>
      <c r="D6" s="11">
        <v>0.5</v>
      </c>
      <c r="E6" t="s">
        <v>38</v>
      </c>
      <c r="F6" t="s">
        <v>49</v>
      </c>
    </row>
    <row r="7">
      <c r="A7">
        <v>1</v>
      </c>
      <c r="B7" t="s">
        <v>74</v>
      </c>
      <c r="C7" t="s">
        <v>70</v>
      </c>
      <c r="D7" s="11">
        <v>2</v>
      </c>
      <c r="E7" t="s">
        <v>38</v>
      </c>
      <c r="F7" t="s">
        <v>55</v>
      </c>
    </row>
    <row r="8">
      <c r="A8">
        <v>1</v>
      </c>
      <c r="B8" t="s">
        <v>75</v>
      </c>
      <c r="C8" t="s">
        <v>70</v>
      </c>
      <c r="D8" s="11">
        <v>2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6</v>
      </c>
      <c r="E9" t="s">
        <v>34</v>
      </c>
      <c r="F9" t="s">
        <v>46</v>
      </c>
    </row>
    <row r="10">
      <c r="A10">
        <v>1</v>
      </c>
      <c r="B10" t="s">
        <v>77</v>
      </c>
      <c r="C10" t="s">
        <v>70</v>
      </c>
      <c r="D10" s="11">
        <v>1.5</v>
      </c>
      <c r="E10" t="s">
        <v>34</v>
      </c>
      <c r="F10" t="s">
        <v>52</v>
      </c>
    </row>
    <row r="11">
      <c r="A11">
        <v>1</v>
      </c>
      <c r="B11" t="s">
        <v>78</v>
      </c>
      <c r="C11" t="s">
        <v>70</v>
      </c>
      <c r="D11" s="11">
        <v>0.15</v>
      </c>
      <c r="E11" t="s">
        <v>38</v>
      </c>
      <c r="F11" t="s">
        <v>43</v>
      </c>
    </row>
    <row r="12">
      <c r="A12">
        <v>1</v>
      </c>
      <c r="B12" t="s">
        <v>79</v>
      </c>
      <c r="C12" t="s">
        <v>70</v>
      </c>
      <c r="D12" s="11">
        <v>14</v>
      </c>
      <c r="E12" t="s">
        <v>38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Dresser - Répartir la sauce sur les 4 bacs d’émincé. - Agiter les bacs d’un mouvement circulaire de façon à lier intimement les deux éléments. - Servir accompagner de pâtes,de riz,de pommes sautées,etc.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"GRO_CDC_133 · GRO.VIANDES · référence : "&amp;Besoins!B3&amp;" "&amp;Besoins!C3&amp;" · multiplicateur réglable sur la feuille ""Besoins"""</f>
        <v>GRO_CDC_133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96</v>
      </c>
      <c r="B6" t="str" s="13">
        <f>"[ÉMINCER] "&amp;Procedure!D3</f>
        <v>[ÉMINCER] Préparations préliminaires - Déconditionner l’émincé suivant la procédure. Egoutter l’émincé dans 5 bacs GN1/1 H 45 perforés doublés de bacs pleins.Filmer et réserver au froid. - Déconditionner les oignons suivant la procédure. - Au cutter,hacher les oignons.Réserver au froid dans une calotte filmée. - Détailler les 500 g de beurre en parcelles.Réserver au froid dans une calotte. - Dans un rondeau,réaliser 6 litres le fond de veau lié,à partir de fond déshydraté,en se reportant aux recommandations du fabricant.Maintenir au chaud en attente d’utilisation.</v>
      </c>
      <c r="C6"/>
      <c r="D6"/>
    </row>
    <row r="7">
      <c r="A7" t="s" s="16">
        <v>97</v>
      </c>
      <c r="B7" t="str" s="13">
        <f>"[CUIRE] "&amp;Procedure!D4</f>
        <v>[CUIRE] Cuire l’émincé - Préchauffer le four sur la position chaleur sèche à + 250 °C. - Sortir l’émincé de la chambre froide.Assaisonner la viande avec le sel,le poivre et le paprika. - Étager les 5 bacs GN perforés contenant l’émincé sur l’échelle de four.Mettre un bac au bas de l’échelle,sous les bacs perforés pour récupérer les graisses et l’exsudat. - Enfourner.Saisir et cuire la viande pendant 7 à 8 minutes environ. - Contrôler par sondage la température suivant la procédure de fin de cuisson. - Décanter la viande cuite dans 4 bacs GN 1/1 H 65. - Réserver en armoire chaude en attente de consommation. - La viande doit rester rosée à l’intérieur.Ne pas surcuire.</v>
      </c>
      <c r="C7"/>
      <c r="D7"/>
    </row>
    <row r="8">
      <c r="A8" t="s" s="16">
        <v>98</v>
      </c>
      <c r="B8" t="str" s="13">
        <f>"[SUER] "&amp;Procedure!D5</f>
        <v>[SUER] Confectionner la sauce - Dans un rondeau,faire suer sans coloration à la margarine,les oignons hachés. Ajouter le paprika doux. - Singer et laisser cuire la farine quelques instants. - Déglacer au vin blanc. - Réduire aux 3/4 le vin blanc. - Ajouter le fond de veau lié et la crème fraîche. - Mélanger au fouet et laisser réduire aux 2/3. - Ajouter le beurre en parcelles.Émulsionner au mixeur. - Maintenir au chaud à + 63 °C.</v>
      </c>
      <c r="C8"/>
      <c r="D8"/>
    </row>
    <row r="9">
      <c r="A9" t="s" s="16">
        <v>99</v>
      </c>
      <c r="B9" t="str" s="13">
        <f>"[DRESSER] "&amp;Procedure!D6</f>
        <v>[DRESSER] Dresser - Répartir la sauce sur les 4 bacs d’émincé. - Agiter les bacs d’un mouvement circulaire de façon à lier intimement les deux éléments. - Servir accompagner de pâtes,de riz,de pommes sautées,etc.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ÉMINCÉ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