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<sst xmlns="http://schemas.openxmlformats.org/spreadsheetml/2006/main" count="127" uniqueCount="127">
  <si>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</si>
  <si>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</si>
  <si>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DAUBE</t>
  </si>
  <si>
    <t>Code</t>
  </si>
  <si>
    <t>GRO_CDC_132</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</si>
  <si>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</si>
  <si>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</si>
  <si>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</si>
  <si>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</si>
  <si>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</si>
  <si>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</si>
  <si>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</si>
  <si>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</si>
  <si>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</si>
  <si>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</si>
  <si>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</si>
  <si>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</si>
  <si>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</si>
  <si>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</si>
  <si>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</si>
  <si>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</si>
  <si>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</si>
  <si>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</si>
  <si>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</si>
  <si>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</si>
  <si>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</si>
  <si>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</si>
  <si>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</si>
  <si>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</si>
  <si>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</si>
  <si>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</si>
  <si>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</si>
  <si>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</si>
  <si>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</si>
  <si>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</si>
  <si>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</si>
  <si>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</si>
  <si>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</si>
  <si>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</si>
  <si>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</si>
  <si>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</si>
  <si>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</si>
  <si>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</si>
  <si>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</si>
  <si>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</si>
  <si>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</si>
  <si>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</si>
  <si>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</si>
  <si>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HER-THYM</t>
  </si>
  <si>
    <t>Thym séché</t>
  </si>
  <si>
    <t>Herbes aromatiques séchées</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</si>
  <si>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</si>
  <si>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</si>
  <si>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</si>
  <si>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</si>
  <si>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</si>
  <si>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</si>
  <si>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</si>
  <si>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</si>
  <si>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</si>
  <si>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</si>
  <si>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</si>
  <si>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</si>
  <si>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</si>
  <si>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</si>
  <si>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</si>
  <si>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</si>
  <si>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</si>
  <si>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</si>
  <si>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</si>
  <si>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</si>
  <si>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</si>
  <si>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</si>
  <si>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</si>
  <si>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RNM0090154</t>
  </si>
  <si>
    <t>PORC (longe) avec travers et palette France</t>
  </si>
  <si>
    <t>Total</t>
  </si>
  <si>
    <t>Niveau</t>
  </si>
  <si>
    <t>Composant</t>
  </si>
  <si>
    <t>Type</t>
  </si>
  <si>
    <t>Quantité (pour 100 pc)</t>
  </si>
  <si>
    <t>recette</t>
  </si>
  <si>
    <t>Viandes collectivité</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</si>
  <si>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</si>
  <si>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</si>
  <si>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</si>
  <si>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</si>
  <si>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</si>
  <si>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</si>
  <si>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(longe) avec travers et palette France</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</si>
  <si>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</si>
  <si>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</si>
  <si>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</si>
  <si>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</si>
  <si>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</si>
  <si>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</si>
  <si>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</si>
  <si>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</si>
  <si>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</si>
  <si>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Gros sel de mer</t>
  </si>
  <si>
    <t xml:space="preserve">    ↳ Poivre noir moulu</t>
  </si>
  <si>
    <t>Recette</t>
  </si>
  <si>
    <t>#</t>
  </si>
  <si>
    <t>Verbe</t>
  </si>
  <si>
    <t>Étape</t>
  </si>
  <si>
    <t>Précision technique</t>
  </si>
  <si>
    <t>Durée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</si>
  <si>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</si>
  <si>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</si>
  <si>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</si>
  <si>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</si>
  <si>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</si>
  <si>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</si>
  <si>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</si>
  <si>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</si>
  <si>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</si>
  <si>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</si>
  <si>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</si>
  <si>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Fiche technique — DAUBE</t>
  </si>
  <si>
    <t>DAUBE  GRO_CDC_132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</si>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</sst>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239.3311</v>
      </c>
    </row>
    <row r="12">
      <c r="A12" t="s" s="3">
        <v>16</v>
      </c>
      <c r="B12" s="4">
        <v>2.393311</v>
      </c>
    </row>
    <row r="13">
      <c r="A13"/>
      <c r="B13"/>
    </row>
    <row r="14">
      <c r="A14" t="s" s="5">
        <v>17</v>
      </c>
      <c r="B14" t="s" s="5">
        <v>14</v>
      </c>
    </row>
    <row r="15">
      <c r="A15" t="s" s="5">
        <v>18</v>
      </c>
      <c r="B15" s="6">
        <v>239.3311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E7*2.8</f>
        <v>16.8</v>
      </c>
    </row>
    <row r="8">
      <c r="A8" t="s">
        <v>35</v>
      </c>
      <c r="B8" t="s">
        <v>36</v>
      </c>
      <c r="C8" t="s">
        <v>37</v>
      </c>
      <c r="D8" s="9">
        <v>0.5</v>
      </c>
      <c r="E8" s="11">
        <f>D8*$B$2</f>
        <v>0.5</v>
      </c>
      <c r="F8" t="s">
        <v>38</v>
      </c>
      <c r="G8" s="4">
        <f>E8*2.8</f>
        <v>1.4</v>
      </c>
    </row>
    <row r="9">
      <c r="A9" t="s">
        <v>39</v>
      </c>
      <c r="B9" t="s">
        <v>40</v>
      </c>
      <c r="C9" t="s">
        <v>41</v>
      </c>
      <c r="D9" s="9">
        <v>1</v>
      </c>
      <c r="E9" s="11">
        <f>D9*$B$2</f>
        <v>1</v>
      </c>
      <c r="F9" t="s">
        <v>38</v>
      </c>
      <c r="G9" s="4">
        <f>E9*4.8</f>
        <v>4.8</v>
      </c>
    </row>
    <row r="10">
      <c r="A10" t="s" s="12">
        <v>42</v>
      </c>
      <c r="B10" t="s">
        <v>43</v>
      </c>
      <c r="C10" t="s">
        <v>44</v>
      </c>
      <c r="D10" s="9">
        <v>3.9</v>
      </c>
      <c r="E10" s="11">
        <f>D10*$B$2</f>
        <v>3.9</v>
      </c>
      <c r="F10" t="s">
        <v>34</v>
      </c>
      <c r="G10" s="4">
        <f>E10*0.003</f>
        <v>0.0117</v>
      </c>
    </row>
    <row r="11">
      <c r="A11" t="s">
        <v>45</v>
      </c>
      <c r="B11" t="s">
        <v>46</v>
      </c>
      <c r="C11" t="s">
        <v>47</v>
      </c>
      <c r="D11" s="9">
        <v>0.01</v>
      </c>
      <c r="E11" s="11">
        <f>D11*$B$2</f>
        <v>0.01</v>
      </c>
      <c r="F11" t="s">
        <v>38</v>
      </c>
      <c r="G11" s="4">
        <f>E11*12.5</f>
        <v>0.125</v>
      </c>
    </row>
    <row r="12">
      <c r="A12" t="s">
        <v>48</v>
      </c>
      <c r="B12" t="s">
        <v>49</v>
      </c>
      <c r="C12" t="s">
        <v>50</v>
      </c>
      <c r="D12" s="9">
        <v>0.02</v>
      </c>
      <c r="E12" s="11">
        <f>D12*$B$2</f>
        <v>0.02</v>
      </c>
      <c r="F12" t="s">
        <v>38</v>
      </c>
      <c r="G12" s="4">
        <f>E12*8.5</f>
        <v>0.17</v>
      </c>
    </row>
    <row r="13">
      <c r="A13" t="s">
        <v>51</v>
      </c>
      <c r="B13" t="s">
        <v>52</v>
      </c>
      <c r="C13" t="s">
        <v>53</v>
      </c>
      <c r="D13" s="9">
        <v>0.2</v>
      </c>
      <c r="E13" s="11">
        <f>D13*$B$2</f>
        <v>0.2</v>
      </c>
      <c r="F13" t="s">
        <v>38</v>
      </c>
      <c r="G13" s="4">
        <f>E13*0.56</f>
        <v>0.112</v>
      </c>
    </row>
    <row r="14">
      <c r="A14" t="s">
        <v>54</v>
      </c>
      <c r="B14" t="s">
        <v>55</v>
      </c>
      <c r="C14" t="s">
        <v>56</v>
      </c>
      <c r="D14" s="9">
        <v>0.1</v>
      </c>
      <c r="E14" s="11">
        <f>D14*$B$2</f>
        <v>0.1</v>
      </c>
      <c r="F14" t="s">
        <v>38</v>
      </c>
      <c r="G14" s="4">
        <f>E14*0</f>
        <v>0</v>
      </c>
    </row>
    <row r="15">
      <c r="A15" t="s">
        <v>57</v>
      </c>
      <c r="B15" t="s">
        <v>58</v>
      </c>
      <c r="C15" t="s">
        <v>59</v>
      </c>
      <c r="D15" s="9">
        <v>1</v>
      </c>
      <c r="E15" s="11">
        <f>D15*$B$2</f>
        <v>1</v>
      </c>
      <c r="F15" t="s">
        <v>38</v>
      </c>
      <c r="G15" s="4">
        <f>E15*3.2</f>
        <v>3.2</v>
      </c>
    </row>
    <row r="16">
      <c r="A16" t="s">
        <v>60</v>
      </c>
      <c r="B16" t="s">
        <v>61</v>
      </c>
      <c r="C16" t="s">
        <v>62</v>
      </c>
      <c r="D16" s="9">
        <v>2.5</v>
      </c>
      <c r="E16" s="11">
        <f>D16*$B$2</f>
        <v>2.5</v>
      </c>
      <c r="F16" t="s">
        <v>38</v>
      </c>
      <c r="G16" s="4">
        <f>E16*4.32</f>
        <v>10.8</v>
      </c>
    </row>
    <row r="17">
      <c r="A17" t="s">
        <v>63</v>
      </c>
      <c r="B17" t="s">
        <v>64</v>
      </c>
      <c r="C17" t="s">
        <v>65</v>
      </c>
      <c r="D17" s="9">
        <v>0.12</v>
      </c>
      <c r="E17" s="11">
        <f>D17*$B$2</f>
        <v>0.12</v>
      </c>
      <c r="F17" t="s">
        <v>38</v>
      </c>
      <c r="G17" s="4">
        <f>E17*0.42</f>
        <v>0.0504</v>
      </c>
    </row>
    <row r="18">
      <c r="A18" t="s">
        <v>66</v>
      </c>
      <c r="B18" t="s">
        <v>67</v>
      </c>
      <c r="C18" t="s">
        <v>68</v>
      </c>
      <c r="D18" s="9">
        <v>0.2</v>
      </c>
      <c r="E18" s="11">
        <f>D18*$B$2</f>
        <v>0.2</v>
      </c>
      <c r="F18" t="s">
        <v>38</v>
      </c>
      <c r="G18" s="4">
        <f>E18*9.26</f>
        <v>1.852</v>
      </c>
    </row>
    <row r="19">
      <c r="A19" t="s">
        <v>69</v>
      </c>
      <c r="B19" t="s">
        <v>70</v>
      </c>
      <c r="C19" t="s">
        <v>68</v>
      </c>
      <c r="D19" s="9">
        <v>1.5</v>
      </c>
      <c r="E19" s="11">
        <f>D19*$B$2</f>
        <v>1.5</v>
      </c>
      <c r="F19" t="s">
        <v>38</v>
      </c>
      <c r="G19" s="4">
        <f>E19*3.3</f>
        <v>4.95</v>
      </c>
    </row>
    <row r="20">
      <c r="A20" t="s">
        <v>71</v>
      </c>
      <c r="B20" t="s">
        <v>72</v>
      </c>
      <c r="C20" t="s">
        <v>73</v>
      </c>
      <c r="D20" s="9">
        <v>16</v>
      </c>
      <c r="E20" s="11">
        <f>D20*$B$2</f>
        <v>16</v>
      </c>
      <c r="F20" t="s">
        <v>38</v>
      </c>
      <c r="G20" s="4">
        <f>E20*11.7</f>
        <v>187.2</v>
      </c>
    </row>
    <row r="21">
      <c r="A21" t="s">
        <v>74</v>
      </c>
      <c r="B21" t="s">
        <v>75</v>
      </c>
      <c r="C21" t="s">
        <v>73</v>
      </c>
      <c r="D21" s="9">
        <v>2</v>
      </c>
      <c r="E21" s="11">
        <f>D21*$B$2</f>
        <v>2</v>
      </c>
      <c r="F21" t="s">
        <v>38</v>
      </c>
      <c r="G21" s="4">
        <f>E21*3.93</f>
        <v>7.86</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16</v>
      </c>
      <c r="E3" t="s">
        <v>38</v>
      </c>
      <c r="F3" t="s">
        <v>73</v>
      </c>
    </row>
    <row r="4">
      <c r="A4">
        <v>1</v>
      </c>
      <c r="B4" t="s">
        <v>85</v>
      </c>
      <c r="C4" t="s">
        <v>84</v>
      </c>
      <c r="D4" s="11">
        <v>1.5</v>
      </c>
      <c r="E4" t="s">
        <v>38</v>
      </c>
      <c r="F4" t="s">
        <v>68</v>
      </c>
    </row>
    <row r="5">
      <c r="A5">
        <v>1</v>
      </c>
      <c r="B5" t="s">
        <v>86</v>
      </c>
      <c r="C5" t="s">
        <v>84</v>
      </c>
      <c r="D5" s="11">
        <v>2.5</v>
      </c>
      <c r="E5" t="s">
        <v>38</v>
      </c>
      <c r="F5" t="s">
        <v>62</v>
      </c>
    </row>
    <row r="6">
      <c r="A6">
        <v>1</v>
      </c>
      <c r="B6" t="s">
        <v>87</v>
      </c>
      <c r="C6" t="s">
        <v>84</v>
      </c>
      <c r="D6" s="11">
        <v>1</v>
      </c>
      <c r="E6" t="s">
        <v>24</v>
      </c>
      <c r="F6" t="s">
        <v>59</v>
      </c>
    </row>
    <row r="7">
      <c r="A7">
        <v>1</v>
      </c>
      <c r="B7" t="s">
        <v>88</v>
      </c>
      <c r="C7" t="s">
        <v>84</v>
      </c>
      <c r="D7" s="11">
        <v>0.5</v>
      </c>
      <c r="E7" t="s">
        <v>38</v>
      </c>
      <c r="F7" t="s">
        <v>37</v>
      </c>
    </row>
    <row r="8">
      <c r="A8">
        <v>1</v>
      </c>
      <c r="B8" t="s">
        <v>89</v>
      </c>
      <c r="C8" t="s">
        <v>84</v>
      </c>
      <c r="D8" s="11">
        <v>2</v>
      </c>
      <c r="E8" t="s">
        <v>38</v>
      </c>
      <c r="F8" t="s">
        <v>73</v>
      </c>
    </row>
    <row r="9">
      <c r="A9">
        <v>1</v>
      </c>
      <c r="B9" t="s">
        <v>90</v>
      </c>
      <c r="C9" t="s">
        <v>84</v>
      </c>
      <c r="D9" s="11">
        <v>1</v>
      </c>
      <c r="E9" t="s">
        <v>24</v>
      </c>
      <c r="F9" t="s">
        <v>41</v>
      </c>
    </row>
    <row r="10">
      <c r="A10">
        <v>1</v>
      </c>
      <c r="B10" t="s">
        <v>91</v>
      </c>
      <c r="C10" t="s">
        <v>84</v>
      </c>
      <c r="D10" s="11">
        <v>0.2</v>
      </c>
      <c r="E10" t="s">
        <v>38</v>
      </c>
      <c r="F10" t="s">
        <v>53</v>
      </c>
    </row>
    <row r="11">
      <c r="A11">
        <v>1</v>
      </c>
      <c r="B11" t="s">
        <v>92</v>
      </c>
      <c r="C11" t="s">
        <v>84</v>
      </c>
      <c r="D11" s="11">
        <v>0.02</v>
      </c>
      <c r="E11" t="s">
        <v>38</v>
      </c>
      <c r="F11" t="s">
        <v>50</v>
      </c>
    </row>
    <row r="12">
      <c r="A12">
        <v>1</v>
      </c>
      <c r="B12" t="s">
        <v>93</v>
      </c>
      <c r="C12" t="s">
        <v>84</v>
      </c>
      <c r="D12" s="11">
        <v>0.2</v>
      </c>
      <c r="E12" t="s">
        <v>38</v>
      </c>
      <c r="F12" t="s">
        <v>68</v>
      </c>
    </row>
    <row r="13">
      <c r="A13">
        <v>1</v>
      </c>
      <c r="B13" t="s">
        <v>94</v>
      </c>
      <c r="C13" t="s">
        <v>84</v>
      </c>
      <c r="D13" s="11">
        <v>6</v>
      </c>
      <c r="E13" t="s">
        <v>34</v>
      </c>
      <c r="F13" t="s">
        <v>33</v>
      </c>
    </row>
    <row r="14">
      <c r="A14">
        <v>1</v>
      </c>
      <c r="B14" t="s">
        <v>95</v>
      </c>
      <c r="C14" t="s">
        <v>81</v>
      </c>
      <c r="D14" s="11">
        <v>4</v>
      </c>
      <c r="E14" t="s">
        <v>34</v>
      </c>
      <c r="F14" t="s">
        <v>96</v>
      </c>
    </row>
    <row r="15">
      <c r="A15">
        <v>2</v>
      </c>
      <c r="B15" t="s">
        <v>97</v>
      </c>
      <c r="C15" t="s">
        <v>84</v>
      </c>
      <c r="D15" s="11">
        <v>3.9</v>
      </c>
      <c r="E15" t="s">
        <v>34</v>
      </c>
      <c r="F15" t="s">
        <v>44</v>
      </c>
    </row>
    <row r="16">
      <c r="A16">
        <v>2</v>
      </c>
      <c r="B16" t="s">
        <v>98</v>
      </c>
      <c r="C16" t="s">
        <v>84</v>
      </c>
      <c r="D16" s="11">
        <v>0.1</v>
      </c>
      <c r="E16" t="s">
        <v>38</v>
      </c>
      <c r="F16" t="s">
        <v>56</v>
      </c>
    </row>
    <row r="17">
      <c r="A17">
        <v>1</v>
      </c>
      <c r="B17" t="s">
        <v>99</v>
      </c>
      <c r="C17" t="s">
        <v>84</v>
      </c>
      <c r="D17" s="11">
        <v>0.12</v>
      </c>
      <c r="E17" t="s">
        <v>38</v>
      </c>
      <c r="F17" t="s">
        <v>65</v>
      </c>
    </row>
    <row r="18">
      <c r="A18">
        <v>1</v>
      </c>
      <c r="B18" t="s">
        <v>100</v>
      </c>
      <c r="C18" t="s">
        <v>84</v>
      </c>
      <c r="D18" s="11">
        <v>0.01</v>
      </c>
      <c r="E18" t="s">
        <v>38</v>
      </c>
      <c r="F1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S - Vérifier les D.LC.,peser les denrées,sélectionner le matériel. - Désinfecter le matériel et le poste de travail suivant les protocoles. - Mettre en fonction l’armoire de maintien en température chaude.</t>
        </is>
      </c>
      <c r="E2" t="s" s="14"/>
      <c r="F2"/>
    </row>
    <row r="3">
      <c r="A3" t="s">
        <v>2</v>
      </c>
      <c r="B3">
        <v>2</v>
      </c>
      <c r="C3" t="s">
        <v>108</v>
      </c>
      <c r="D3" t="inlineStr" s="14">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4"/>
      <c r="F3" t="s">
        <v>109</v>
      </c>
    </row>
    <row r="4">
      <c r="A4" t="s">
        <v>2</v>
      </c>
      <c r="B4">
        <v>3</v>
      </c>
      <c r="C4" t="s">
        <v>110</v>
      </c>
      <c r="D4" t="inlineStr" s="14">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4"/>
      <c r="F4" t="s">
        <v>111</v>
      </c>
    </row>
    <row r="5">
      <c r="A5" t="s">
        <v>2</v>
      </c>
      <c r="B5">
        <v>4</v>
      </c>
      <c r="C5" t="s">
        <v>112</v>
      </c>
      <c r="D5" t="inlineStr" s="14">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4"/>
      <c r="F5" t="s">
        <v>113</v>
      </c>
    </row>
    <row r="6">
      <c r="A6" t="s">
        <v>2</v>
      </c>
      <c r="B6">
        <v>5</v>
      </c>
      <c r="C6" t="s">
        <v>114</v>
      </c>
      <c r="D6" t="inlineStr" s="14">
        <is>
          <t>Servir - Servir les morceaux de daube à l’assiette avec la garniture apparente.Napper de sauce. - Accompagner la daube,avec des gnocchis,de la polenta,des pâtes,etc.</t>
        </is>
      </c>
      <c r="E6" t="s" s="14"/>
      <c r="F6"/>
    </row>
    <row r="7">
      <c r="A7" t="s">
        <v>2</v>
      </c>
      <c r="B7">
        <v>6</v>
      </c>
      <c r="C7"/>
      <c r="D7" t="inlineStr" s="14">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4"/>
      <c r="F7"/>
    </row>
    <row r="8">
      <c r="A8" t="s">
        <v>115</v>
      </c>
      <c r="B8">
        <v>1</v>
      </c>
      <c r="C8" t="s">
        <v>116</v>
      </c>
      <c r="D8" t="s" s="14">
        <v>117</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118</v>
      </c>
      <c r="B1"/>
      <c r="C1"/>
      <c r="D1"/>
    </row>
    <row r="2">
      <c r="A2" t="str" s="15">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6">
        <v>119</v>
      </c>
      <c r="B4"/>
      <c r="C4"/>
      <c r="D4"/>
    </row>
    <row r="5">
      <c r="A5" t="s" s="17">
        <v>120</v>
      </c>
      <c r="B5" t="str" s="14">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7">
        <v>121</v>
      </c>
      <c r="B6" t="str" s="14">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7">
        <v>122</v>
      </c>
      <c r="B7" t="str" s="14">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7">
        <v>123</v>
      </c>
      <c r="B8" t="str" s="14">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7">
        <v>124</v>
      </c>
      <c r="B9" t="str" s="14">
        <f>"[SERVIR] "&amp;Procedure!D6</f>
        <v>[SERVIR] Servir - Servir les morceaux de daube à l’assiette avec la garniture apparente.Napper de sauce. - Accompagner la daube,avec des gnocchis,de la polenta,des pâtes,etc.</v>
      </c>
      <c r="C9"/>
      <c r="D9"/>
    </row>
    <row r="10">
      <c r="A10" t="s" s="17">
        <v>125</v>
      </c>
      <c r="B10" t="str" s="14">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6">
        <v>126</v>
      </c>
      <c r="B12"/>
      <c r="C12"/>
      <c r="D12"/>
    </row>
    <row r="13">
      <c r="A13" t="s" s="17">
        <v>120</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2026-08-01T02:00:38Z</dcterms:created>
  <dc:title>DAUBE</dc:title>
  <dc:subject/>
  <dc:creator>CUIS.web</dc:creator>
  <cp:lastModifiedBy/>
  <cp:keywords/>
  <dc:description>Export automatique — moteur récursif d'origine : Bernard Vandendaele</dc:description>
  <cp:category/>
  <dc:language>en-US</dc:language>
  <dcterms:modified xsi:type="dcterms:W3CDTF">2026-08-01T02:00:38Z</dcterms:modified>
  <cp:revision>1</cp:revision>
</cp:coreProperties>
</file>