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<sst xmlns="http://schemas.openxmlformats.org/spreadsheetml/2006/main" count="101" uniqueCount="101">
  <si>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</si>
  <si>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</si>
  <si>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ÉPAULE DE VEAU BRAISÉE</t>
  </si>
  <si>
    <t>Code</t>
  </si>
  <si>
    <t>GRO_CDC_124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</si>
  <si>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</si>
  <si>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</si>
  <si>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</si>
  <si>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</si>
  <si>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</si>
  <si>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</si>
  <si>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</si>
  <si>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</si>
  <si>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</si>
  <si>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</si>
  <si>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</si>
  <si>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</si>
  <si>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</si>
  <si>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</si>
  <si>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</si>
  <si>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</si>
  <si>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</si>
  <si>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</si>
  <si>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</si>
  <si>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</si>
  <si>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</si>
  <si>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</si>
  <si>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</si>
  <si>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</si>
  <si>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</si>
  <si>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</si>
  <si>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</si>
  <si>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</si>
  <si>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</si>
  <si>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</si>
  <si>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</si>
  <si>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</si>
  <si>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</si>
  <si>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</si>
  <si>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</si>
  <si>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</si>
  <si>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</si>
  <si>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kg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</si>
  <si>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</si>
  <si>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</si>
  <si>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</si>
  <si>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</si>
  <si>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</si>
  <si>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</si>
  <si>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</si>
  <si>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</si>
  <si>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</si>
  <si>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</si>
  <si>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</si>
  <si>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</si>
  <si>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</si>
  <si>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</si>
  <si>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</si>
  <si>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</si>
  <si>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</si>
  <si>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</si>
  <si>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</si>
  <si>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</si>
  <si>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</si>
  <si>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VEAU (épaule sans os) semi-paré U.E. sous-vide</t>
  </si>
  <si>
    <t>matiere</t>
  </si>
  <si>
    <t xml:space="preserve">    ↳ Oignons émincés 4G</t>
  </si>
  <si>
    <t xml:space="preserve">    ↳ Carottes en rondelles cuites surgelées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</si>
  <si>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</si>
  <si>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</si>
  <si>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</si>
  <si>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</si>
  <si>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</si>
  <si>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</si>
  <si>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</si>
  <si>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</si>
  <si>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</si>
  <si>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</si>
  <si>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</si>
  <si>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</si>
  <si>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</si>
  <si>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</si>
  <si>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</si>
  <si>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</si>
  <si>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85 min (repos)</t>
  </si>
  <si>
    <t>PASSER</t>
  </si>
  <si>
    <t>COUPER</t>
  </si>
  <si>
    <t>125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</si>
  <si>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</si>
  <si>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</si>
  <si>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</si>
  <si>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</si>
  <si>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ÉPAULE DE VEAU BRAISÉE</t>
  </si>
  <si>
    <t>ÉPAULE DE VEAU BRAISÉE  GRO_CDC_124</t>
  </si>
  <si>
    <t>1.</t>
  </si>
  <si>
    <t>2.</t>
  </si>
  <si>
    <t>3.</t>
  </si>
  <si>
    <t>4.</t>
  </si>
  <si>
    <t>5.</t>
  </si>
  <si>
    <t>6.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</si>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</sst>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192.311775</v>
      </c>
    </row>
    <row r="12">
      <c r="A12" t="s" s="3">
        <v>17</v>
      </c>
      <c r="B12" s="4">
        <v>1.92311775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192.311775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 s="12">
        <v>36</v>
      </c>
      <c r="B8" t="s">
        <v>37</v>
      </c>
      <c r="C8" t="s">
        <v>38</v>
      </c>
      <c r="D8" s="9">
        <v>2.925</v>
      </c>
      <c r="E8" s="11">
        <f>D8*$B$2</f>
        <v>2.925</v>
      </c>
      <c r="F8" t="s">
        <v>35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E9*9.5</f>
        <v>0.475</v>
      </c>
    </row>
    <row r="10">
      <c r="A10" t="s">
        <v>43</v>
      </c>
      <c r="B10" t="s">
        <v>44</v>
      </c>
      <c r="C10" t="s">
        <v>45</v>
      </c>
      <c r="D10" s="9">
        <v>0.075</v>
      </c>
      <c r="E10" s="11">
        <f>D10*$B$2</f>
        <v>0.075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2.5</v>
      </c>
      <c r="E11" s="11">
        <f>D11*$B$2</f>
        <v>2.5</v>
      </c>
      <c r="F11" t="s">
        <v>42</v>
      </c>
      <c r="G11" s="4">
        <f>E11*4.32</f>
        <v>10.8</v>
      </c>
    </row>
    <row r="12">
      <c r="A12" t="s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42</v>
      </c>
      <c r="G12" s="4">
        <f>E12*9.26</f>
        <v>2.778</v>
      </c>
    </row>
    <row r="13">
      <c r="A13" t="s">
        <v>52</v>
      </c>
      <c r="B13" t="s">
        <v>53</v>
      </c>
      <c r="C13" t="s">
        <v>51</v>
      </c>
      <c r="D13" s="9">
        <v>2.5</v>
      </c>
      <c r="E13" s="11">
        <f>D13*$B$2</f>
        <v>2.5</v>
      </c>
      <c r="F13" t="s">
        <v>42</v>
      </c>
      <c r="G13" s="4">
        <f>E13*3.3</f>
        <v>8.25</v>
      </c>
    </row>
    <row r="14">
      <c r="A14" t="s">
        <v>54</v>
      </c>
      <c r="B14" t="s">
        <v>55</v>
      </c>
      <c r="C14" t="s">
        <v>56</v>
      </c>
      <c r="D14" s="9">
        <v>16</v>
      </c>
      <c r="E14" s="11">
        <f>D14*$B$2</f>
        <v>16</v>
      </c>
      <c r="F14" t="s">
        <v>42</v>
      </c>
      <c r="G14" s="4">
        <f>E14*10.1</f>
        <v>161.6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16</v>
      </c>
      <c r="E3" t="s">
        <v>42</v>
      </c>
      <c r="F3" t="s">
        <v>56</v>
      </c>
    </row>
    <row r="4">
      <c r="A4">
        <v>1</v>
      </c>
      <c r="B4" t="s">
        <v>66</v>
      </c>
      <c r="C4" t="s">
        <v>65</v>
      </c>
      <c r="D4" s="11">
        <v>2.5</v>
      </c>
      <c r="E4" t="s">
        <v>42</v>
      </c>
      <c r="F4" t="s">
        <v>48</v>
      </c>
    </row>
    <row r="5">
      <c r="A5">
        <v>1</v>
      </c>
      <c r="B5" t="s">
        <v>67</v>
      </c>
      <c r="C5" t="s">
        <v>65</v>
      </c>
      <c r="D5" s="11">
        <v>2.5</v>
      </c>
      <c r="E5" t="s">
        <v>42</v>
      </c>
      <c r="F5" t="s">
        <v>51</v>
      </c>
    </row>
    <row r="6">
      <c r="A6">
        <v>1</v>
      </c>
      <c r="B6" t="s">
        <v>68</v>
      </c>
      <c r="C6" t="s">
        <v>65</v>
      </c>
      <c r="D6" s="11">
        <v>0.3</v>
      </c>
      <c r="E6" t="s">
        <v>42</v>
      </c>
      <c r="F6" t="s">
        <v>51</v>
      </c>
    </row>
    <row r="7">
      <c r="A7">
        <v>1</v>
      </c>
      <c r="B7" t="s">
        <v>69</v>
      </c>
      <c r="C7" t="s">
        <v>65</v>
      </c>
      <c r="D7" s="11">
        <v>0.05</v>
      </c>
      <c r="E7" t="s">
        <v>42</v>
      </c>
      <c r="F7" t="s">
        <v>41</v>
      </c>
    </row>
    <row r="8">
      <c r="A8">
        <v>1</v>
      </c>
      <c r="B8" t="s">
        <v>70</v>
      </c>
      <c r="C8" t="s">
        <v>65</v>
      </c>
      <c r="D8" s="11">
        <v>3</v>
      </c>
      <c r="E8" t="s">
        <v>35</v>
      </c>
      <c r="F8" t="s">
        <v>34</v>
      </c>
    </row>
    <row r="9">
      <c r="A9">
        <v>1</v>
      </c>
      <c r="B9" t="s">
        <v>71</v>
      </c>
      <c r="C9" t="s">
        <v>62</v>
      </c>
      <c r="D9" s="11">
        <v>3</v>
      </c>
      <c r="E9" t="s">
        <v>35</v>
      </c>
      <c r="F9" t="s">
        <v>72</v>
      </c>
    </row>
    <row r="10">
      <c r="A10">
        <v>2</v>
      </c>
      <c r="B10" t="s">
        <v>73</v>
      </c>
      <c r="C10" t="s">
        <v>65</v>
      </c>
      <c r="D10" s="11">
        <v>2.925</v>
      </c>
      <c r="E10" t="s">
        <v>35</v>
      </c>
      <c r="F10" t="s">
        <v>38</v>
      </c>
    </row>
    <row r="11">
      <c r="A11">
        <v>2</v>
      </c>
      <c r="B11" t="s">
        <v>74</v>
      </c>
      <c r="C11" t="s">
        <v>65</v>
      </c>
      <c r="D11" s="11">
        <v>0.075</v>
      </c>
      <c r="E11" t="s">
        <v>42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83</v>
      </c>
      <c r="D4" t="inlineStr" s="14">
        <is>
          <t>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Dresser et servir - Dresser une tranche de viande sur assiette.Napper de jus de braisage. - Accompagner le veau braisé avec des épinards en branches,des gratins de légumes,de la purée de pommes de terre,etc.</t>
        </is>
      </c>
      <c r="E7" t="s" s="14"/>
      <c r="F7"/>
    </row>
    <row r="8">
      <c r="A8" t="s">
        <v>89</v>
      </c>
      <c r="B8">
        <v>1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"GRO_CDC_124 · GRO.VIANDES · référence : "&amp;Besoins!B3&amp;" "&amp;Besoins!C3&amp;" · multiplicateur réglable sur la feuille ""Besoins"""</f>
        <v>GRO_CDC_124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95</v>
      </c>
      <c r="B6" t="str" s="14">
        <f>"[RÉSERVER] "&amp;Procedure!D3</f>
        <v>[RÉSERVER] 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v>
      </c>
      <c r="C6"/>
      <c r="D6"/>
    </row>
    <row r="7">
      <c r="A7" t="s" s="17">
        <v>96</v>
      </c>
      <c r="B7" t="str" s="14">
        <f>"[MARQUER] "&amp;Procedure!D4</f>
        <v>[MARQUER] 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v>
      </c>
      <c r="C7"/>
      <c r="D7"/>
    </row>
    <row r="8">
      <c r="A8" t="s" s="17">
        <v>97</v>
      </c>
      <c r="B8" t="str" s="14">
        <f>"[PASSER] "&amp;Procedure!D5</f>
        <v>[PASSER] 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v>
      </c>
      <c r="C8"/>
      <c r="D8"/>
    </row>
    <row r="9">
      <c r="A9" t="s" s="17">
        <v>98</v>
      </c>
      <c r="B9" t="str" s="14">
        <f>"[COUPER] "&amp;Procedure!D6</f>
        <v>[COUPER] 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v>
      </c>
      <c r="C9"/>
      <c r="D9"/>
    </row>
    <row r="10">
      <c r="A10" t="s" s="17">
        <v>99</v>
      </c>
      <c r="B10" t="str" s="14">
        <f>"[DRESSER] "&amp;Procedure!D7</f>
        <v>[DRESSER] Dresser et servir - Dresser une tranche de viande sur assiette.Napper de jus de braisage. - Accompagner le veau braisé avec des épinards en branches,des gratins de légumes,de la purée de pommes de terre,etc.</v>
      </c>
      <c r="C10"/>
      <c r="D10"/>
    </row>
    <row r="11">
      <c r="A11"/>
      <c r="B11"/>
      <c r="C11"/>
      <c r="D11"/>
    </row>
    <row r="12">
      <c r="A12" t="s" s="16">
        <v>100</v>
      </c>
      <c r="B12"/>
      <c r="C12"/>
      <c r="D12"/>
    </row>
    <row r="13">
      <c r="A13" t="s" s="17">
        <v>94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2026-08-01T02:02:10Z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2026-08-01T02:02:10Z</dcterms:modified>
  <cp:revision>1</cp:revision>
</cp:coreProperties>
</file>