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<sst xmlns="http://schemas.openxmlformats.org/spreadsheetml/2006/main" count="96" uniqueCount="96">
  <si>
    <t>Fiche technique</t>
  </si>
  <si>
    <t>Nom</t>
  </si>
  <si>
    <t>CÔTES DE PORC</t>
  </si>
  <si>
    <t>Code</t>
  </si>
  <si>
    <t>GRO_CDC_121</t>
  </si>
  <si>
    <t>Classe</t>
  </si>
  <si>
    <t>Viandes collectivité (GRO.VIANDES)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</si>
  <si>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</si>
  <si>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</si>
  <si>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</si>
  <si>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</si>
  <si>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</si>
  <si>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</si>
  <si>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</si>
  <si>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</si>
  <si>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</si>
  <si>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</si>
  <si>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</si>
  <si>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</si>
  <si>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</si>
  <si>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</si>
  <si>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</si>
  <si>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</si>
  <si>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</si>
  <si>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</si>
  <si>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</si>
  <si>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</si>
  <si>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</si>
  <si>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</si>
  <si>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</si>
  <si>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</si>
  <si>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</si>
  <si>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00000873</t>
  </si>
  <si>
    <t>GINGEMBRE EN POUDRE</t>
  </si>
  <si>
    <t>Eléments divers</t>
  </si>
  <si>
    <t>kg</t>
  </si>
  <si>
    <t>00000061</t>
  </si>
  <si>
    <t>EAU</t>
  </si>
  <si>
    <t>Matières diverses (à trier)</t>
  </si>
  <si>
    <t>lt</t>
  </si>
  <si>
    <t>EPI-POIVRE-VERT</t>
  </si>
  <si>
    <t>Poivre vert lyophilisé</t>
  </si>
  <si>
    <t>Épices en poudre et graines</t>
  </si>
  <si>
    <t>KNORR-FBLIE-STD</t>
  </si>
  <si>
    <t>Fonds Brun Lié (Knorr Professional)</t>
  </si>
  <si>
    <t>Fonds déshydratés et poudres</t>
  </si>
  <si>
    <t>HUI-TOURNESOL</t>
  </si>
  <si>
    <t>Huile de tournesol raffinée vrac</t>
  </si>
  <si>
    <t>Huiles végétales</t>
  </si>
  <si>
    <t>RNM0090154</t>
  </si>
  <si>
    <t>PORC (longe) avec travers et palette France</t>
  </si>
  <si>
    <t>Porc frais</t>
  </si>
  <si>
    <t>Total</t>
  </si>
  <si>
    <t>Niveau</t>
  </si>
  <si>
    <t>Composant</t>
  </si>
  <si>
    <t>Type</t>
  </si>
  <si>
    <t>Quantité (pour 100 pc)</t>
  </si>
  <si>
    <t>recette</t>
  </si>
  <si>
    <t>Viandes collectivité</t>
  </si>
  <si>
    <t xml:space="preserve">    ↳ PORC (longe) avec travers et palette France</t>
  </si>
  <si>
    <t>matiere</t>
  </si>
  <si>
    <t xml:space="preserve">    ↳ GINGEMBRE EN POUDRE</t>
  </si>
  <si>
    <t xml:space="preserve">    ↳ Poivre vert lyophilisé</t>
  </si>
  <si>
    <t xml:space="preserve">    ↳ Fond brun de veau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</si>
  <si>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</si>
  <si>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</si>
  <si>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</si>
  <si>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Huile de tournesol raffinée vrac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</si>
  <si>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</si>
  <si>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</si>
  <si>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</si>
  <si>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</si>
  <si>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</si>
  <si>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</si>
  <si>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</si>
  <si>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</si>
  <si>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78 min (repos)</t>
  </si>
  <si>
    <t>MARQUER</t>
  </si>
  <si>
    <t>45 min (cuisson)</t>
  </si>
  <si>
    <t>SAUTER</t>
  </si>
  <si>
    <t>TERMINER</t>
  </si>
  <si>
    <t>DRESSER</t>
  </si>
  <si>
    <t>Dresser et servir - Dresser les côtes à l’assiette, napper de sauce avec des morceaux d’ananas apparents. - Accompagner de riz épicé,de riz créole,etc.</t>
  </si>
  <si>
    <t>Fond brun de veau reconstitue (collectivite)</t>
  </si>
  <si>
    <t>DISSOUDRE</t>
  </si>
  <si>
    <t>Délayer la poudre dans l'eau froide en fouettant, puis porter à ébullition en remuant régulièrement.</t>
  </si>
  <si>
    <t>Fiche technique — CÔTES DE PORC</t>
  </si>
  <si>
    <t>CÔTES DE PORC  GRO_CDC_121</t>
  </si>
  <si>
    <t>1.</t>
  </si>
  <si>
    <t>2.</t>
  </si>
  <si>
    <t>3.</t>
  </si>
  <si>
    <t>4.</t>
  </si>
  <si>
    <t>5.</t>
  </si>
  <si>
    <t>6.</t>
  </si>
  <si>
    <t>7.</t>
  </si>
  <si>
    <t>↳ Fond brun de veau reconstitue (collectivite)  GRO-FOND-VEAU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</si>
</sst>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83.426925</v>
      </c>
    </row>
    <row r="12">
      <c r="A12" t="s" s="3">
        <v>17</v>
      </c>
      <c r="B12" s="4">
        <v>0.83426925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83.426925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0.05</v>
      </c>
      <c r="E7" s="11">
        <f>D7*$B$2</f>
        <v>0.05</v>
      </c>
      <c r="F7" t="s">
        <v>35</v>
      </c>
      <c r="G7" s="4">
        <f>E7*30.9875</f>
        <v>1.549375</v>
      </c>
    </row>
    <row r="8">
      <c r="A8" t="s" s="12">
        <v>36</v>
      </c>
      <c r="B8" t="s">
        <v>37</v>
      </c>
      <c r="C8" t="s">
        <v>38</v>
      </c>
      <c r="D8" s="9">
        <v>5.85</v>
      </c>
      <c r="E8" s="11">
        <f>D8*$B$2</f>
        <v>5.85</v>
      </c>
      <c r="F8" t="s">
        <v>39</v>
      </c>
      <c r="G8" s="4">
        <f>E8*0.003</f>
        <v>0.01755</v>
      </c>
    </row>
    <row r="9">
      <c r="A9" t="s">
        <v>40</v>
      </c>
      <c r="B9" t="s">
        <v>41</v>
      </c>
      <c r="C9" t="s">
        <v>42</v>
      </c>
      <c r="D9" s="9">
        <v>0.5</v>
      </c>
      <c r="E9" s="11">
        <f>D9*$B$2</f>
        <v>0.5</v>
      </c>
      <c r="F9" t="s">
        <v>35</v>
      </c>
      <c r="G9" s="4">
        <f>E9*28</f>
        <v>14</v>
      </c>
    </row>
    <row r="10">
      <c r="A10" t="s">
        <v>43</v>
      </c>
      <c r="B10" t="s">
        <v>44</v>
      </c>
      <c r="C10" t="s">
        <v>45</v>
      </c>
      <c r="D10" s="9">
        <v>0.15</v>
      </c>
      <c r="E10" s="11">
        <f>D10*$B$2</f>
        <v>0.15</v>
      </c>
      <c r="F10" t="s">
        <v>35</v>
      </c>
      <c r="G10" s="4">
        <f>E10*0</f>
        <v>0</v>
      </c>
    </row>
    <row r="11">
      <c r="A11" t="s">
        <v>46</v>
      </c>
      <c r="B11" t="s">
        <v>47</v>
      </c>
      <c r="C11" t="s">
        <v>48</v>
      </c>
      <c r="D11" s="9">
        <v>1</v>
      </c>
      <c r="E11" s="11">
        <f>D11*$B$2</f>
        <v>1</v>
      </c>
      <c r="F11" t="s">
        <v>39</v>
      </c>
      <c r="G11" s="4">
        <f>E11*1.05</f>
        <v>1.05</v>
      </c>
    </row>
    <row r="12">
      <c r="A12" t="s">
        <v>49</v>
      </c>
      <c r="B12" t="s">
        <v>50</v>
      </c>
      <c r="C12" t="s">
        <v>51</v>
      </c>
      <c r="D12" s="9">
        <v>17</v>
      </c>
      <c r="E12" s="11">
        <f>D12*$B$2</f>
        <v>17</v>
      </c>
      <c r="F12" t="s">
        <v>35</v>
      </c>
      <c r="G12" s="4">
        <f>E12*3.93</f>
        <v>66.81</v>
      </c>
    </row>
    <row r="13">
      <c r="A13"/>
      <c r="B13"/>
      <c r="C13"/>
      <c r="D13"/>
      <c r="E13"/>
      <c r="F13" t="s" s="3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57</v>
      </c>
      <c r="D2" s="11">
        <v>100</v>
      </c>
      <c r="E2" t="s">
        <v>25</v>
      </c>
      <c r="F2" t="s">
        <v>58</v>
      </c>
    </row>
    <row r="3">
      <c r="A3">
        <v>1</v>
      </c>
      <c r="B3" t="s">
        <v>59</v>
      </c>
      <c r="C3" t="s">
        <v>60</v>
      </c>
      <c r="D3" s="11">
        <v>17</v>
      </c>
      <c r="E3" t="s">
        <v>35</v>
      </c>
      <c r="F3" t="s">
        <v>51</v>
      </c>
    </row>
    <row r="4">
      <c r="A4">
        <v>1</v>
      </c>
      <c r="B4" t="s">
        <v>61</v>
      </c>
      <c r="C4" t="s">
        <v>60</v>
      </c>
      <c r="D4" s="11">
        <v>0.05</v>
      </c>
      <c r="E4" t="s">
        <v>35</v>
      </c>
      <c r="F4" t="s">
        <v>34</v>
      </c>
    </row>
    <row r="5">
      <c r="A5">
        <v>1</v>
      </c>
      <c r="B5" t="s">
        <v>62</v>
      </c>
      <c r="C5" t="s">
        <v>60</v>
      </c>
      <c r="D5" s="11">
        <v>0.5</v>
      </c>
      <c r="E5" t="s">
        <v>25</v>
      </c>
      <c r="F5" t="s">
        <v>42</v>
      </c>
    </row>
    <row r="6">
      <c r="A6">
        <v>1</v>
      </c>
      <c r="B6" t="s">
        <v>63</v>
      </c>
      <c r="C6" t="s">
        <v>57</v>
      </c>
      <c r="D6" s="11">
        <v>6</v>
      </c>
      <c r="E6" t="s">
        <v>39</v>
      </c>
      <c r="F6" t="s">
        <v>64</v>
      </c>
    </row>
    <row r="7">
      <c r="A7">
        <v>2</v>
      </c>
      <c r="B7" t="s">
        <v>65</v>
      </c>
      <c r="C7" t="s">
        <v>60</v>
      </c>
      <c r="D7" s="11">
        <v>5.85</v>
      </c>
      <c r="E7" t="s">
        <v>39</v>
      </c>
      <c r="F7" t="s">
        <v>38</v>
      </c>
    </row>
    <row r="8">
      <c r="A8">
        <v>2</v>
      </c>
      <c r="B8" t="s">
        <v>66</v>
      </c>
      <c r="C8" t="s">
        <v>60</v>
      </c>
      <c r="D8" s="11">
        <v>0.15</v>
      </c>
      <c r="E8" t="s">
        <v>35</v>
      </c>
      <c r="F8" t="s">
        <v>45</v>
      </c>
    </row>
    <row r="9">
      <c r="A9">
        <v>1</v>
      </c>
      <c r="B9" t="s">
        <v>67</v>
      </c>
      <c r="C9" t="s">
        <v>60</v>
      </c>
      <c r="D9" s="11">
        <v>1</v>
      </c>
      <c r="E9" t="s">
        <v>39</v>
      </c>
      <c r="F9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 t="s">
        <v>74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75</v>
      </c>
      <c r="D3" t="inlineStr" s="14">
        <is>
          <t>Préparations préliminaires - Déconditionner les côtes de porc suivant la procédure. - Parer les côtes de porc.Réserver au froid en bac GN 2/1 h 250 en polycarbonate, muni d’une grille égouttoir en attente d’utilisation. - Déconditionner les boîtes d’ananas suivant la procédure. - Égoutter les morceaux d’ananas dans un bac GN 1/1 H 100 perforé. - Réserver au froid le bac perforé doublé d’un bac plein. - Récupérer le jus d’ananas dans une calotte.Réserver au froid. - Déconditionner le poivre vert suivant la procédure. - Peler,laver et désinfecter le gingembre. - Tailler en fine brunoise le gingembre.Réserver au froid. - Dans un rondeau,réaliser le jus de veau lié,à partir de fond déshydraté,en se reportant aux recommandations du fabricant.Réserver au chaud en attente d’utilisation.</t>
        </is>
      </c>
      <c r="E3" t="s" s="14"/>
      <c r="F3" t="s">
        <v>76</v>
      </c>
    </row>
    <row r="4">
      <c r="A4" t="s">
        <v>2</v>
      </c>
      <c r="B4">
        <v>3</v>
      </c>
      <c r="C4" t="s">
        <v>77</v>
      </c>
      <c r="D4" t="inlineStr" s="14">
        <is>
          <t>Marquer la cuisson des côtes de porc - Saler et poivrer sur les deux faces les côtes de porc. - Chauffer la sauteuse.A l’huile,faire dorer et cuire la première face durant 5 à 6minutes environ. - Renouveler l’opération sur l’autre face.Atteindre à cœur + 85 °C en fin de cuisson. - Respecter la procédure de fin de cuisson. - Décanter les côtes de porc dans 8 bacs GN 1/1 H 65. - Couvrir et maintenir en armoire chaude à + 63 °C à cœur. - Dégraisser la sauteuse et éliminer les particules carbonisées.</t>
        </is>
      </c>
      <c r="E4" t="s" s="14"/>
      <c r="F4" t="s">
        <v>78</v>
      </c>
    </row>
    <row r="5">
      <c r="A5" t="s">
        <v>2</v>
      </c>
      <c r="B5">
        <v>4</v>
      </c>
      <c r="C5" t="s">
        <v>79</v>
      </c>
      <c r="D5" t="inlineStr" s="14">
        <is>
          <t>Confectionner la sauce - Faire sauter vivement les morceaux d’ananas dans la sauteuse,afin de les faire légèrement caraméliser. - Déglacer le fond de la sauteuse avec le jus d’ananas. - Ajouter la brunoise de gingembre et le poivre vert. - Réduire aux 3/4 le jus d’ananas. - Ajouter le jus de veau lié.Laisser mijoter.Rectifier l’assaisonnement.</t>
        </is>
      </c>
      <c r="E5" t="s" s="14"/>
      <c r="F5"/>
    </row>
    <row r="6">
      <c r="A6" t="s">
        <v>2</v>
      </c>
      <c r="B6">
        <v>5</v>
      </c>
      <c r="C6" t="s">
        <v>80</v>
      </c>
      <c r="D6" t="inlineStr" s="14">
        <is>
          <t>Terminer la préparation - Napper de sauce les côtes de porc des 8 bacs GN avec la sauce et la garniture. - Agiter les bacs d’un mouvement circulaire pour lier l’ensemble des éléments. - Couvrir et stocker en armoire chaude.Maintenir à une température de + 63 °C à cœur en attente de consommation.</t>
        </is>
      </c>
      <c r="E6" t="s" s="14"/>
      <c r="F6"/>
    </row>
    <row r="7">
      <c r="A7" t="s">
        <v>2</v>
      </c>
      <c r="B7">
        <v>6</v>
      </c>
      <c r="C7" t="s">
        <v>81</v>
      </c>
      <c r="D7" t="s" s="14">
        <v>82</v>
      </c>
      <c r="E7" t="s" s="14"/>
      <c r="F7"/>
    </row>
    <row r="8">
      <c r="A8" t="s">
        <v>2</v>
      </c>
      <c r="B8">
        <v>7</v>
      </c>
      <c r="C8"/>
      <c r="D8" t="inlineStr" s="14">
        <is>
          <t>Suggestions - La cuisson des côtes de porc peut s’effectuer au four dans des bacs GN 1/1 en utilisant les produits tels que,les aides à rôtir,le marquage vapeur,etc.(voir la recette des côtes de porc sauce Robert).Réaliser la sauce et la garniture comme ci-dessus. - On peut remplacer les ananas par des cerises,des pêches,des pruneaux,etc.</t>
        </is>
      </c>
      <c r="E8" t="s" s="14"/>
      <c r="F8"/>
    </row>
    <row r="9">
      <c r="A9" t="s">
        <v>83</v>
      </c>
      <c r="B9">
        <v>1</v>
      </c>
      <c r="C9" t="s">
        <v>84</v>
      </c>
      <c r="D9" t="s" s="14">
        <v>85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86</v>
      </c>
      <c r="B1"/>
      <c r="C1"/>
      <c r="D1"/>
    </row>
    <row r="2">
      <c r="A2" t="str" s="15">
        <f>"GRO_CDC_121 · GRO.VIANDES · référence : "&amp;Besoins!B3&amp;" "&amp;Besoins!C3&amp;" · multiplicateur réglable sur la feuille ""Besoins"""</f>
        <v>GRO_CDC_121 · GRO.VIANDES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87</v>
      </c>
      <c r="B4"/>
      <c r="C4"/>
      <c r="D4"/>
    </row>
    <row r="5">
      <c r="A5" t="s" s="17">
        <v>88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89</v>
      </c>
      <c r="B6" t="str" s="14">
        <f>"[PRÉPARER] "&amp;Procedure!D3</f>
        <v>[PRÉPARER] Préparations préliminaires - Déconditionner les côtes de porc suivant la procédure. - Parer les côtes de porc.Réserver au froid en bac GN 2/1 h 250 en polycarbonate, muni d’une grille égouttoir en attente d’utilisation. - Déconditionner les boîtes d’ananas suivant la procédure. - Égoutter les morceaux d’ananas dans un bac GN 1/1 H 100 perforé. - Réserver au froid le bac perforé doublé d’un bac plein. - Récupérer le jus d’ananas dans une calotte.Réserver au froid. - Déconditionner le poivre vert suivant la procédure. - Peler,laver et désinfecter le gingembre. - Tailler en fine brunoise le gingembre.Réserver au froid. - Dans un rondeau,réaliser le jus de veau lié,à partir de fond déshydraté,en se reportant aux recommandations du fabricant.Réserver au chaud en attente d’utilisation.</v>
      </c>
      <c r="C6"/>
      <c r="D6"/>
    </row>
    <row r="7">
      <c r="A7" t="s" s="17">
        <v>90</v>
      </c>
      <c r="B7" t="str" s="14">
        <f>"[MARQUER] "&amp;Procedure!D4</f>
        <v>[MARQUER] Marquer la cuisson des côtes de porc - Saler et poivrer sur les deux faces les côtes de porc. - Chauffer la sauteuse.A l’huile,faire dorer et cuire la première face durant 5 à 6minutes environ. - Renouveler l’opération sur l’autre face.Atteindre à cœur + 85 °C en fin de cuisson. - Respecter la procédure de fin de cuisson. - Décanter les côtes de porc dans 8 bacs GN 1/1 H 65. - Couvrir et maintenir en armoire chaude à + 63 °C à cœur. - Dégraisser la sauteuse et éliminer les particules carbonisées.</v>
      </c>
      <c r="C7"/>
      <c r="D7"/>
    </row>
    <row r="8">
      <c r="A8" t="s" s="17">
        <v>91</v>
      </c>
      <c r="B8" t="str" s="14">
        <f>"[SAUTER] "&amp;Procedure!D5</f>
        <v>[SAUTER] Confectionner la sauce - Faire sauter vivement les morceaux d’ananas dans la sauteuse,afin de les faire légèrement caraméliser. - Déglacer le fond de la sauteuse avec le jus d’ananas. - Ajouter la brunoise de gingembre et le poivre vert. - Réduire aux 3/4 le jus d’ananas. - Ajouter le jus de veau lié.Laisser mijoter.Rectifier l’assaisonnement.</v>
      </c>
      <c r="C8"/>
      <c r="D8"/>
    </row>
    <row r="9">
      <c r="A9" t="s" s="17">
        <v>92</v>
      </c>
      <c r="B9" t="str" s="14">
        <f>"[TERMINER] "&amp;Procedure!D6</f>
        <v>[TERMINER] Terminer la préparation - Napper de sauce les côtes de porc des 8 bacs GN avec la sauce et la garniture. - Agiter les bacs d’un mouvement circulaire pour lier l’ensemble des éléments. - Couvrir et stocker en armoire chaude.Maintenir à une température de + 63 °C à cœur en attente de consommation.</v>
      </c>
      <c r="C9"/>
      <c r="D9"/>
    </row>
    <row r="10">
      <c r="A10" t="s" s="17">
        <v>93</v>
      </c>
      <c r="B10" t="str" s="14">
        <f>"[DRESSER] "&amp;Procedure!D7</f>
        <v>[DRESSER] Dresser et servir - Dresser les côtes à l’assiette, napper de sauce avec des morceaux d’ananas apparents. - Accompagner de riz épicé,de riz créole,etc.</v>
      </c>
      <c r="C10"/>
      <c r="D10"/>
    </row>
    <row r="11">
      <c r="A11" t="s" s="17">
        <v>94</v>
      </c>
      <c r="B11" t="str" s="14">
        <f>Procedure!D8</f>
        <v>Suggestions - La cuisson des côtes de porc peut s’effectuer au four dans des bacs GN 1/1 en utilisant les produits tels que,les aides à rôtir,le marquage vapeur,etc.(voir la recette des côtes de porc sauce Robert).Réaliser la sauce et la garniture comme ci-dessus. - On peut remplacer les ananas par des cerises,des pêches,des pruneaux,etc.</v>
      </c>
      <c r="C11"/>
      <c r="D11"/>
    </row>
    <row r="12">
      <c r="A12"/>
      <c r="B12"/>
      <c r="C12"/>
      <c r="D12"/>
    </row>
    <row r="13">
      <c r="A13" t="s" s="16">
        <v>95</v>
      </c>
      <c r="B13"/>
      <c r="C13"/>
      <c r="D13"/>
    </row>
    <row r="14">
      <c r="A14" t="s" s="17">
        <v>88</v>
      </c>
      <c r="B14" t="str" s="14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8">
        <v>22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2026-09-15T12:38:25Z</dcterms:created>
  <dc:title>CÔTES DE PORC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2026-09-15T12:38:25Z</dcterms:modified>
  <cp:revision>1</cp:revision>
</cp:coreProperties>
</file>