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<sst xmlns="http://schemas.openxmlformats.org/spreadsheetml/2006/main" count="83" uniqueCount="83">
  <si>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</si>
  <si>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</si>
  <si>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</si>
  <si>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</si>
  <si>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</si>
  <si>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</si>
  <si>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</si>
  <si>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</si>
  <si>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</si>
  <si>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</si>
  <si>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</si>
  <si>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</si>
  <si>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</si>
  <si>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</si>
  <si>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</si>
  <si>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</si>
  <si>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</si>
  <si>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</si>
  <si>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</si>
  <si>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</si>
  <si>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CORIANDRE-FR</t>
  </si>
  <si>
    <t>Coriandre fraîche — à réactualiser</t>
  </si>
  <si>
    <t>Épices en poudre et graines</t>
  </si>
  <si>
    <t>EPI-PIMENT-CAYE</t>
  </si>
  <si>
    <t>Piment de Cayenne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</si>
  <si>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</si>
  <si>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</si>
  <si>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</si>
  <si>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</si>
  <si>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</si>
  <si>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</si>
  <si>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</si>
  <si>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</si>
  <si>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</si>
  <si>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</si>
  <si>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</si>
  <si>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</si>
  <si>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</si>
  <si>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</si>
  <si>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</si>
  <si>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</si>
  <si>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</si>
  <si>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</si>
  <si>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</si>
  <si>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</si>
  <si>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</si>
  <si>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</si>
  <si>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</si>
  <si>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</si>
  <si>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TRAVERS DE PORC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</si>
  <si>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</si>
  <si>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</si>
  <si>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</si>
  <si>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</si>
  <si>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</si>
  <si>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</si>
  <si>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</si>
  <si>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</si>
  <si>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</si>
  <si>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</si>
  <si>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</si>
  <si>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</si>
  <si>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</si>
  <si>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</si>
  <si>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</si>
  <si>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</si>
  <si>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</si>
  <si>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</si>
  <si>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</si>
  <si>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</si>
  <si>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</si>
  <si>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</si>
  <si>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</si>
  <si>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 xml:space="preserve">    ↳ Coriandre fraîche — à réactualiser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</si>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</sst>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E7*30.9875</f>
        <v>0.464813</v>
      </c>
    </row>
    <row r="8">
      <c r="A8" t="s">
        <v>16</v>
      </c>
      <c r="B8" t="s">
        <v>17</v>
      </c>
      <c r="C8" t="s">
        <v>18</v>
      </c>
      <c r="D8" s="4">
        <v>0.7</v>
      </c>
      <c r="E8" s="6">
        <f>D8*$B$2</f>
        <v>0.7</v>
      </c>
      <c r="F8" t="s">
        <v>19</v>
      </c>
      <c r="G8" s="9">
        <f>E8*3.2</f>
        <v>2.24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E9*12</f>
        <v>1.8</v>
      </c>
    </row>
    <row r="10">
      <c r="A10" t="s">
        <v>23</v>
      </c>
      <c r="B10" t="s">
        <v>24</v>
      </c>
      <c r="C10" t="s">
        <v>22</v>
      </c>
      <c r="D10" s="4">
        <v>0.006</v>
      </c>
      <c r="E10" s="6">
        <f>D10*$B$2</f>
        <v>0.006</v>
      </c>
      <c r="F10" t="s">
        <v>15</v>
      </c>
      <c r="G10" s="9">
        <f>E10*9.8</f>
        <v>0.0588</v>
      </c>
    </row>
    <row r="11">
      <c r="A11" t="s">
        <v>25</v>
      </c>
      <c r="B11" t="s">
        <v>26</v>
      </c>
      <c r="C11" t="s">
        <v>22</v>
      </c>
      <c r="D11" s="4">
        <v>0.01</v>
      </c>
      <c r="E11" s="6">
        <f>D11*$B$2</f>
        <v>0.01</v>
      </c>
      <c r="F11" t="s">
        <v>15</v>
      </c>
      <c r="G11" s="9">
        <f>E11*12.5</f>
        <v>0.125</v>
      </c>
    </row>
    <row r="12">
      <c r="A12" t="s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19</v>
      </c>
      <c r="G12" s="9">
        <f>E12*12</f>
        <v>3</v>
      </c>
    </row>
    <row r="13">
      <c r="A13" t="s">
        <v>30</v>
      </c>
      <c r="B13" t="s">
        <v>31</v>
      </c>
      <c r="C13" t="s">
        <v>32</v>
      </c>
      <c r="D13" s="4">
        <v>0.75</v>
      </c>
      <c r="E13" s="6">
        <f>D13*$B$2</f>
        <v>0.75</v>
      </c>
      <c r="F13" t="s">
        <v>15</v>
      </c>
      <c r="G13" s="9">
        <f>E13*6.5</f>
        <v>4.875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15</v>
      </c>
      <c r="G14" s="9">
        <f>E14*0.35</f>
        <v>0.0175</v>
      </c>
    </row>
    <row r="15">
      <c r="A15" t="s">
        <v>36</v>
      </c>
      <c r="B15" t="s">
        <v>37</v>
      </c>
      <c r="C15" t="s">
        <v>38</v>
      </c>
      <c r="D15" s="4">
        <v>0.15</v>
      </c>
      <c r="E15" s="6">
        <f>D15*$B$2</f>
        <v>0.15</v>
      </c>
      <c r="F15" t="s">
        <v>15</v>
      </c>
      <c r="G15" s="9">
        <f>E15*9.26</f>
        <v>1.389</v>
      </c>
    </row>
    <row r="16">
      <c r="A16" t="s">
        <v>39</v>
      </c>
      <c r="B16" t="s">
        <v>40</v>
      </c>
      <c r="C16" t="s">
        <v>41</v>
      </c>
      <c r="D16" s="4">
        <v>19</v>
      </c>
      <c r="E16" s="6">
        <f>D16*$B$2</f>
        <v>19</v>
      </c>
      <c r="F16" t="s">
        <v>15</v>
      </c>
      <c r="G16" s="9">
        <f>E16*3.93</f>
        <v>74.67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49</v>
      </c>
      <c r="B3">
        <v>2</v>
      </c>
      <c r="C3" t="s">
        <v>51</v>
      </c>
      <c r="D3" t="inlineStr" s="12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2"/>
      <c r="F3" t="s">
        <v>52</v>
      </c>
    </row>
    <row r="4">
      <c r="A4" t="s">
        <v>49</v>
      </c>
      <c r="B4">
        <v>3</v>
      </c>
      <c r="C4" t="s">
        <v>53</v>
      </c>
      <c r="D4" t="inlineStr" s="12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2"/>
      <c r="F4" t="s">
        <v>54</v>
      </c>
    </row>
    <row r="5">
      <c r="A5" t="s">
        <v>49</v>
      </c>
      <c r="B5">
        <v>4</v>
      </c>
      <c r="C5" t="s">
        <v>55</v>
      </c>
      <c r="D5" t="inlineStr" s="12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2"/>
      <c r="F5" t="s">
        <v>56</v>
      </c>
    </row>
    <row r="6">
      <c r="A6" t="s">
        <v>49</v>
      </c>
      <c r="B6">
        <v>5</v>
      </c>
      <c r="C6" t="s">
        <v>57</v>
      </c>
      <c r="D6" t="inlineStr" s="12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2"/>
      <c r="F6"/>
    </row>
    <row r="7">
      <c r="A7" t="s">
        <v>49</v>
      </c>
      <c r="B7">
        <v>6</v>
      </c>
      <c r="C7"/>
      <c r="D7" t="inlineStr" s="12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49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'Besoins'!$B$2*19</f>
        <v>19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'Besoins'!$B$2*0.15</f>
        <v>0.15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'Besoins'!$B$2*0.7</f>
        <v>0.7</v>
      </c>
      <c r="E5" t="s">
        <v>19</v>
      </c>
    </row>
    <row r="6">
      <c r="A6">
        <v>1</v>
      </c>
      <c r="B6" t="s">
        <v>67</v>
      </c>
      <c r="C6" t="s">
        <v>64</v>
      </c>
      <c r="D6" s="6">
        <f>'Besoins'!$B$2*0.75</f>
        <v>0.75</v>
      </c>
      <c r="E6" t="s">
        <v>15</v>
      </c>
    </row>
    <row r="7">
      <c r="A7">
        <v>1</v>
      </c>
      <c r="B7" t="s">
        <v>68</v>
      </c>
      <c r="C7" t="s">
        <v>64</v>
      </c>
      <c r="D7" s="6">
        <f>'Besoins'!$B$2*0.25</f>
        <v>0.25</v>
      </c>
      <c r="E7" t="s">
        <v>19</v>
      </c>
    </row>
    <row r="8">
      <c r="A8">
        <v>1</v>
      </c>
      <c r="B8" t="s">
        <v>69</v>
      </c>
      <c r="C8" t="s">
        <v>64</v>
      </c>
      <c r="D8" s="6">
        <f>'Besoins'!$B$2*0.015</f>
        <v>0.015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'Besoins'!$B$2*0.006</f>
        <v>0.006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'Besoins'!$B$2*0.05</f>
        <v>0.05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'Besoins'!$B$2*0.01</f>
        <v>0.01</v>
      </c>
      <c r="E11" t="s">
        <v>15</v>
      </c>
    </row>
    <row r="12">
      <c r="A12">
        <v>1</v>
      </c>
      <c r="B12" t="s">
        <v>73</v>
      </c>
      <c r="C12" t="s">
        <v>64</v>
      </c>
      <c r="D12" s="6">
        <f>'Besoins'!$B$2*0.15</f>
        <v>0.15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77</v>
      </c>
      <c r="B6" t="str" s="12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5">
        <v>78</v>
      </c>
      <c r="B7" t="str" s="12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5">
        <v>79</v>
      </c>
      <c r="B8" t="str" s="12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5">
        <v>80</v>
      </c>
      <c r="B9" t="str" s="12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5">
        <v>81</v>
      </c>
      <c r="B10" t="str" s="12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2026-09-15T12:38:16Z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2026-09-15T12:38:16Z</dcterms:modified>
  <cp:revision>1</cp:revision>
</cp:coreProperties>
</file>