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<sst xmlns="http://schemas.openxmlformats.org/spreadsheetml/2006/main" count="115" uniqueCount="115">
  <si>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</si>
  <si>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</si>
  <si>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RÔTI DE PORC</t>
  </si>
  <si>
    <t>Code</t>
  </si>
  <si>
    <t>GRO_CDC_117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</si>
  <si>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</si>
  <si>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</si>
  <si>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</si>
  <si>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</si>
  <si>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</si>
  <si>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</si>
  <si>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</si>
  <si>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</si>
  <si>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</si>
  <si>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</si>
  <si>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</si>
  <si>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</si>
  <si>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</si>
  <si>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</si>
  <si>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</si>
  <si>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</si>
  <si>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</si>
  <si>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</si>
  <si>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</si>
  <si>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</si>
  <si>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</si>
  <si>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</si>
  <si>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</si>
  <si>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</si>
  <si>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</si>
  <si>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</si>
  <si>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</si>
  <si>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</si>
  <si>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</si>
  <si>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</si>
  <si>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</si>
  <si>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</si>
  <si>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</si>
  <si>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00001699</t>
  </si>
  <si>
    <t>colorant liquide rouge</t>
  </si>
  <si>
    <t>Épicerie salée</t>
  </si>
  <si>
    <t>EPI-GINGEMBRE</t>
  </si>
  <si>
    <t>Gingembre moulu</t>
  </si>
  <si>
    <t>Épices en poudre et graines</t>
  </si>
  <si>
    <t>kg</t>
  </si>
  <si>
    <t>EPI-POIVRE-NOIR</t>
  </si>
  <si>
    <t>Poivre noir moulu</t>
  </si>
  <si>
    <t>MEL-CINQ-EPICES</t>
  </si>
  <si>
    <t>Cinq-épices chinois</t>
  </si>
  <si>
    <t>Mélanges et épices composées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</si>
  <si>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</si>
  <si>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</si>
  <si>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</si>
  <si>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</si>
  <si>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</si>
  <si>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</si>
  <si>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</si>
  <si>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</si>
  <si>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</si>
  <si>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</si>
  <si>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</si>
  <si>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</si>
  <si>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</si>
  <si>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</si>
  <si>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</si>
  <si>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</si>
  <si>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RNM0110154</t>
  </si>
  <si>
    <t>PORC (longe) sans travers ni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</si>
  <si>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</si>
  <si>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</si>
  <si>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</si>
  <si>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</si>
  <si>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</si>
  <si>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</si>
  <si>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</si>
  <si>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</si>
  <si>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sans travers ni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</si>
  <si>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</si>
  <si>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</si>
  <si>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</si>
  <si>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</si>
  <si>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</si>
  <si>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</si>
  <si>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</si>
  <si>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</si>
  <si>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</si>
  <si>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 xml:space="preserve">    ↳ Cinq-épices chinois</t>
  </si>
  <si>
    <t xml:space="preserve">    ↳ Gingembre moulu</t>
  </si>
  <si>
    <t xml:space="preserve">    ↳ colorant liquide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</si>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</sst>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55.62643</v>
      </c>
    </row>
    <row r="12">
      <c r="A12" t="s" s="3">
        <v>16</v>
      </c>
      <c r="B12" s="4">
        <v>0.5562643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55.62643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E8*0.003</f>
        <v>0.0015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44</v>
      </c>
      <c r="G10" s="4">
        <f>E10*9.2</f>
        <v>0.092</v>
      </c>
    </row>
    <row r="11">
      <c r="A11" t="s">
        <v>45</v>
      </c>
      <c r="B11" t="s">
        <v>46</v>
      </c>
      <c r="C11" t="s">
        <v>43</v>
      </c>
      <c r="D11" s="9">
        <v>0.012</v>
      </c>
      <c r="E11" s="11">
        <f>D11*$B$2</f>
        <v>0.012</v>
      </c>
      <c r="F11" t="s">
        <v>44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0.025</v>
      </c>
      <c r="E12" s="11">
        <f>D12*$B$2</f>
        <v>0.025</v>
      </c>
      <c r="F12" t="s">
        <v>44</v>
      </c>
      <c r="G12" s="4">
        <f>E12*11.5</f>
        <v>0.2875</v>
      </c>
    </row>
    <row r="13">
      <c r="A13" t="s">
        <v>50</v>
      </c>
      <c r="B13" t="s">
        <v>51</v>
      </c>
      <c r="C13" t="s">
        <v>52</v>
      </c>
      <c r="D13" s="9">
        <v>0.167</v>
      </c>
      <c r="E13" s="11">
        <f>D13*$B$2</f>
        <v>0.167</v>
      </c>
      <c r="F13" t="s">
        <v>53</v>
      </c>
      <c r="G13" s="4">
        <f>E13*1.79</f>
        <v>0.29893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44</v>
      </c>
      <c r="G14" s="4">
        <f>E14*2.7</f>
        <v>0.54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E15*6.5</f>
        <v>3.25</v>
      </c>
    </row>
    <row r="16">
      <c r="A16" t="s">
        <v>60</v>
      </c>
      <c r="B16" t="s">
        <v>61</v>
      </c>
      <c r="C16" t="s">
        <v>62</v>
      </c>
      <c r="D16" s="9">
        <v>0.05</v>
      </c>
      <c r="E16" s="11">
        <f>D16*$B$2</f>
        <v>0.05</v>
      </c>
      <c r="F16" t="s">
        <v>44</v>
      </c>
      <c r="G16" s="4">
        <f>E16*0.35</f>
        <v>0.0175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44</v>
      </c>
      <c r="G17" s="4">
        <f>E17*9.26</f>
        <v>1.389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44</v>
      </c>
      <c r="G18" s="4">
        <f>E18*3</f>
        <v>48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44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79</v>
      </c>
      <c r="C5" t="s">
        <v>77</v>
      </c>
      <c r="D5" s="11">
        <v>0.15</v>
      </c>
      <c r="E5" t="s">
        <v>44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44</v>
      </c>
      <c r="F6" t="s">
        <v>56</v>
      </c>
    </row>
    <row r="7">
      <c r="A7">
        <v>1</v>
      </c>
      <c r="B7" t="s">
        <v>81</v>
      </c>
      <c r="C7" t="s">
        <v>77</v>
      </c>
      <c r="D7" s="11">
        <v>0.012</v>
      </c>
      <c r="E7" t="s">
        <v>44</v>
      </c>
      <c r="F7" t="s">
        <v>43</v>
      </c>
    </row>
    <row r="8">
      <c r="A8">
        <v>1</v>
      </c>
      <c r="B8" t="s">
        <v>82</v>
      </c>
      <c r="C8" t="s">
        <v>77</v>
      </c>
      <c r="D8" s="11">
        <v>0.05</v>
      </c>
      <c r="E8" t="s">
        <v>44</v>
      </c>
      <c r="F8" t="s">
        <v>62</v>
      </c>
    </row>
    <row r="9">
      <c r="A9">
        <v>1</v>
      </c>
      <c r="B9" t="s">
        <v>83</v>
      </c>
      <c r="C9" t="s">
        <v>77</v>
      </c>
      <c r="D9" s="11">
        <v>0.5</v>
      </c>
      <c r="E9" t="s">
        <v>44</v>
      </c>
      <c r="F9" t="s">
        <v>59</v>
      </c>
    </row>
    <row r="10">
      <c r="A10">
        <v>1</v>
      </c>
      <c r="B10" t="s">
        <v>84</v>
      </c>
      <c r="C10" t="s">
        <v>77</v>
      </c>
      <c r="D10" s="11">
        <v>0.167</v>
      </c>
      <c r="E10" t="s">
        <v>53</v>
      </c>
      <c r="F10" t="s">
        <v>52</v>
      </c>
    </row>
    <row r="11">
      <c r="A11">
        <v>1</v>
      </c>
      <c r="B11" t="s">
        <v>85</v>
      </c>
      <c r="C11" t="s">
        <v>77</v>
      </c>
      <c r="D11" s="11">
        <v>0.5</v>
      </c>
      <c r="E11" t="s">
        <v>34</v>
      </c>
      <c r="F11" t="s">
        <v>37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44</v>
      </c>
      <c r="F12" t="s">
        <v>49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44</v>
      </c>
      <c r="F13" t="s">
        <v>43</v>
      </c>
    </row>
    <row r="14">
      <c r="A14">
        <v>1</v>
      </c>
      <c r="B14" t="s">
        <v>88</v>
      </c>
      <c r="C14" t="s">
        <v>77</v>
      </c>
      <c r="D14" s="11">
        <v>0.01</v>
      </c>
      <c r="E14" t="s">
        <v>44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97</v>
      </c>
      <c r="D4" t="inlineStr" s="14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4"/>
      <c r="F4"/>
    </row>
    <row r="5">
      <c r="A5" t="s">
        <v>2</v>
      </c>
      <c r="B5">
        <v>4</v>
      </c>
      <c r="C5" t="s">
        <v>98</v>
      </c>
      <c r="D5" t="inlineStr" s="14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inlineStr" s="14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4"/>
      <c r="F7" t="s">
        <v>102</v>
      </c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108</v>
      </c>
      <c r="B6" t="str" s="14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7">
        <v>109</v>
      </c>
      <c r="B7" t="str" s="14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7">
        <v>110</v>
      </c>
      <c r="B8" t="str" s="14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7">
        <v>111</v>
      </c>
      <c r="B9" t="str" s="14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7">
        <v>112</v>
      </c>
      <c r="B10" t="str" s="14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7">
        <v>113</v>
      </c>
      <c r="B11" t="str" s="14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7">
        <v>114</v>
      </c>
      <c r="B12" t="str" s="14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2026-09-15T12:38:24Z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2026-09-15T12:38:24Z</dcterms:modified>
  <cp:revision>1</cp:revision>
</cp:coreProperties>
</file>