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<sst xmlns="http://schemas.openxmlformats.org/spreadsheetml/2006/main" count="77" uniqueCount="77">
  <si>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</si>
  <si>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</si>
  <si>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</si>
  <si>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</si>
  <si>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</si>
  <si>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</si>
  <si>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</si>
  <si>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</si>
  <si>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</si>
  <si>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</si>
  <si>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</si>
  <si>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</si>
  <si>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</si>
  <si>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</si>
  <si>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</si>
  <si>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</si>
  <si>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00001699</t>
  </si>
  <si>
    <t>colorant liquide rouge</t>
  </si>
  <si>
    <t>Épicerie salée</t>
  </si>
  <si>
    <t>EPI-TANDOORI-POW</t>
  </si>
  <si>
    <t>Poudre de tandoori (melange epices)</t>
  </si>
  <si>
    <t>Mélanges et épices composées</t>
  </si>
  <si>
    <t>kg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</si>
  <si>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</si>
  <si>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</si>
  <si>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</si>
  <si>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</si>
  <si>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</si>
  <si>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</si>
  <si>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</si>
  <si>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</si>
  <si>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</si>
  <si>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</si>
  <si>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</si>
  <si>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</si>
  <si>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</si>
  <si>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</si>
  <si>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</si>
  <si>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Recette</t>
  </si>
  <si>
    <t>#</t>
  </si>
  <si>
    <t>Verbe</t>
  </si>
  <si>
    <t>Étape</t>
  </si>
  <si>
    <t>Précision technique</t>
  </si>
  <si>
    <t>Durée</t>
  </si>
  <si>
    <t>POULET TANDOORI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</si>
  <si>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</si>
  <si>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</si>
  <si>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</si>
  <si>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</si>
  <si>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</si>
  <si>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</si>
  <si>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</si>
  <si>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</si>
  <si>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</si>
  <si>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</si>
  <si>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</si>
  <si>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</si>
  <si>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</si>
  <si>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</si>
  <si>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</si>
  <si>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</si>
  <si>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</si>
  <si>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</si>
  <si>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</si>
  <si>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</si>
  <si>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 xml:space="preserve">    ↳ YAOURT nature basique demi écrémé pot 125g</t>
  </si>
  <si>
    <t xml:space="preserve">    ↳ Poudre de tandoori (melange epices)</t>
  </si>
  <si>
    <t xml:space="preserve">    ↳ colorant liquide rouge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</si>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</sst>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 s="8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3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E9*14</f>
        <v>2.8</v>
      </c>
    </row>
    <row r="10">
      <c r="A10" t="s">
        <v>23</v>
      </c>
      <c r="B10" t="s">
        <v>24</v>
      </c>
      <c r="C10" t="s">
        <v>25</v>
      </c>
      <c r="D10" s="4">
        <v>15</v>
      </c>
      <c r="E10" s="6">
        <f>D10*$B$2</f>
        <v>15</v>
      </c>
      <c r="F10" t="s">
        <v>3</v>
      </c>
      <c r="G10" s="9">
        <f>E10*0.47</f>
        <v>7.05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22</v>
      </c>
      <c r="G11" s="9">
        <f>E11*0.35</f>
        <v>0.0175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22</v>
      </c>
      <c r="G12" s="9">
        <f>E12*9.26</f>
        <v>2.315</v>
      </c>
    </row>
    <row r="13">
      <c r="A13" t="s">
        <v>32</v>
      </c>
      <c r="B13" t="s">
        <v>33</v>
      </c>
      <c r="C13" t="s">
        <v>34</v>
      </c>
      <c r="D13" s="4">
        <v>22</v>
      </c>
      <c r="E13" s="6">
        <f>D13*$B$2</f>
        <v>22</v>
      </c>
      <c r="F13" t="s">
        <v>22</v>
      </c>
      <c r="G13" s="9">
        <f>E13*8.19</f>
        <v>180.18</v>
      </c>
    </row>
    <row r="14">
      <c r="A14" t="s">
        <v>35</v>
      </c>
      <c r="B14" t="s">
        <v>36</v>
      </c>
      <c r="C14" t="s">
        <v>34</v>
      </c>
      <c r="D14" s="4">
        <v>25</v>
      </c>
      <c r="E14" s="6">
        <f>D14*$B$2</f>
        <v>25</v>
      </c>
      <c r="F14" t="s">
        <v>22</v>
      </c>
      <c r="G14" s="9">
        <f>E14*7.95</f>
        <v>198.75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2"/>
      <c r="F3"/>
    </row>
    <row r="4">
      <c r="A4" t="s">
        <v>44</v>
      </c>
      <c r="B4">
        <v>3</v>
      </c>
      <c r="C4" t="s">
        <v>47</v>
      </c>
      <c r="D4" t="inlineStr" s="12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2"/>
      <c r="F4" t="s">
        <v>48</v>
      </c>
    </row>
    <row r="5">
      <c r="A5" t="s">
        <v>44</v>
      </c>
      <c r="B5">
        <v>4</v>
      </c>
      <c r="C5" t="s">
        <v>49</v>
      </c>
      <c r="D5" t="inlineStr" s="12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2"/>
      <c r="F5" t="s">
        <v>50</v>
      </c>
    </row>
    <row r="6">
      <c r="A6" t="s">
        <v>44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44</v>
      </c>
      <c r="B7">
        <v>6</v>
      </c>
      <c r="C7"/>
      <c r="D7" t="s" s="12">
        <v>53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'Besoins'!$B$2*25</f>
        <v>25</v>
      </c>
      <c r="E3" t="s">
        <v>22</v>
      </c>
    </row>
    <row r="4">
      <c r="A4">
        <v>1</v>
      </c>
      <c r="B4" t="s">
        <v>61</v>
      </c>
      <c r="C4" t="s">
        <v>60</v>
      </c>
      <c r="D4" s="6">
        <f>'Besoins'!$B$2*22</f>
        <v>22</v>
      </c>
      <c r="E4" t="s">
        <v>22</v>
      </c>
    </row>
    <row r="5">
      <c r="A5">
        <v>1</v>
      </c>
      <c r="B5" t="s">
        <v>62</v>
      </c>
      <c r="C5" t="s">
        <v>60</v>
      </c>
      <c r="D5" s="6">
        <f>'Besoins'!$B$2*0.25</f>
        <v>0.25</v>
      </c>
      <c r="E5" t="s">
        <v>22</v>
      </c>
    </row>
    <row r="6">
      <c r="A6">
        <v>1</v>
      </c>
      <c r="B6" t="s">
        <v>63</v>
      </c>
      <c r="C6" t="s">
        <v>60</v>
      </c>
      <c r="D6" s="6">
        <f>'Besoins'!$B$2*1</f>
        <v>1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'Besoins'!$B$2*0.05</f>
        <v>0.05</v>
      </c>
      <c r="E7" t="s">
        <v>22</v>
      </c>
    </row>
    <row r="8">
      <c r="A8">
        <v>1</v>
      </c>
      <c r="B8" t="s">
        <v>65</v>
      </c>
      <c r="C8" t="s">
        <v>60</v>
      </c>
      <c r="D8" s="6">
        <f>'Besoins'!$B$2*15</f>
        <v>15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'Besoins'!$B$2*0.2</f>
        <v>0.2</v>
      </c>
      <c r="E9" t="s">
        <v>22</v>
      </c>
    </row>
    <row r="10">
      <c r="A10">
        <v>1</v>
      </c>
      <c r="B10" t="s">
        <v>67</v>
      </c>
      <c r="C10" t="s">
        <v>60</v>
      </c>
      <c r="D10" s="6">
        <f>'Besoins'!$B$2*0.075</f>
        <v>0.075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71</v>
      </c>
      <c r="B6" t="str" s="12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5">
        <v>72</v>
      </c>
      <c r="B7" t="str" s="12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5">
        <v>73</v>
      </c>
      <c r="B8" t="str" s="12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5">
        <v>74</v>
      </c>
      <c r="B9" t="str" s="12">
        <f>"[SERVIR] "&amp;Procedure!D6</f>
        <v>[SERVIR] Servir - Servir le poulet tandoori,accompagné de riz épicé et de chutney (voir les recettes).</v>
      </c>
      <c r="C9"/>
      <c r="D9"/>
    </row>
    <row r="10">
      <c r="A10" t="s" s="15">
        <v>75</v>
      </c>
      <c r="B10" t="str" s="12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6">
        <v>76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