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<sst xmlns="http://schemas.openxmlformats.org/spreadsheetml/2006/main" count="65" uniqueCount="65">
  <si>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</si>
  <si>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</si>
  <si>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</si>
  <si>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</si>
  <si>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</si>
  <si>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</si>
  <si>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</si>
  <si>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</si>
  <si>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</si>
  <si>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</si>
  <si>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</si>
  <si>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</si>
  <si>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</si>
  <si>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</si>
  <si>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</si>
  <si>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</si>
  <si>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SEL-FIN</t>
  </si>
  <si>
    <t>Sel fin de cuisine</t>
  </si>
  <si>
    <t>Sels et condiments de base</t>
  </si>
  <si>
    <t>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</si>
  <si>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</si>
  <si>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</si>
  <si>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</si>
  <si>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</si>
  <si>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</si>
  <si>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</si>
  <si>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</si>
  <si>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</si>
  <si>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</si>
  <si>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Recette</t>
  </si>
  <si>
    <t>#</t>
  </si>
  <si>
    <t>Verbe</t>
  </si>
  <si>
    <t>Étape</t>
  </si>
  <si>
    <t>Précision technique</t>
  </si>
  <si>
    <t>Durée</t>
  </si>
  <si>
    <t>POULET TANDOORI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</si>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</sst>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E8*0.35</f>
        <v>0.0175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19</v>
      </c>
      <c r="G9" s="9">
        <f>E9*9.26</f>
        <v>2.315</v>
      </c>
    </row>
    <row r="10">
      <c r="A10" t="s">
        <v>23</v>
      </c>
      <c r="B10" t="s">
        <v>24</v>
      </c>
      <c r="C10" t="s">
        <v>25</v>
      </c>
      <c r="D10" s="4">
        <v>22</v>
      </c>
      <c r="E10" s="6">
        <f>D10*$B$2</f>
        <v>22</v>
      </c>
      <c r="F10" t="s">
        <v>19</v>
      </c>
      <c r="G10" s="9">
        <f>E10*8.19</f>
        <v>180.18</v>
      </c>
    </row>
    <row r="11">
      <c r="A11" t="s">
        <v>26</v>
      </c>
      <c r="B11" t="s">
        <v>27</v>
      </c>
      <c r="C11" t="s">
        <v>25</v>
      </c>
      <c r="D11" s="4">
        <v>25</v>
      </c>
      <c r="E11" s="6">
        <f>D11*$B$2</f>
        <v>25</v>
      </c>
      <c r="F11" t="s">
        <v>19</v>
      </c>
      <c r="G11" s="9">
        <f>E11*7.95</f>
        <v>198.75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35</v>
      </c>
      <c r="B3">
        <v>2</v>
      </c>
      <c r="C3" t="s">
        <v>37</v>
      </c>
      <c r="D3" t="inlineStr" s="12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2"/>
      <c r="F3"/>
    </row>
    <row r="4">
      <c r="A4" t="s">
        <v>35</v>
      </c>
      <c r="B4">
        <v>3</v>
      </c>
      <c r="C4" t="s">
        <v>38</v>
      </c>
      <c r="D4" t="inlineStr" s="12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2"/>
      <c r="F4" t="s">
        <v>39</v>
      </c>
    </row>
    <row r="5">
      <c r="A5" t="s">
        <v>35</v>
      </c>
      <c r="B5">
        <v>4</v>
      </c>
      <c r="C5" t="s">
        <v>40</v>
      </c>
      <c r="D5" t="inlineStr" s="12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2"/>
      <c r="F5" t="s">
        <v>41</v>
      </c>
    </row>
    <row r="6">
      <c r="A6" t="s">
        <v>35</v>
      </c>
      <c r="B6">
        <v>5</v>
      </c>
      <c r="C6" t="s">
        <v>42</v>
      </c>
      <c r="D6" t="s" s="12">
        <v>43</v>
      </c>
      <c r="E6" t="s" s="12"/>
      <c r="F6"/>
    </row>
    <row r="7">
      <c r="A7" t="s">
        <v>35</v>
      </c>
      <c r="B7">
        <v>6</v>
      </c>
      <c r="C7"/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'Besoins'!$B$2*25</f>
        <v>25</v>
      </c>
      <c r="E3" t="s">
        <v>19</v>
      </c>
    </row>
    <row r="4">
      <c r="A4">
        <v>1</v>
      </c>
      <c r="B4" t="s">
        <v>52</v>
      </c>
      <c r="C4" t="s">
        <v>51</v>
      </c>
      <c r="D4" s="6">
        <f>'Besoins'!$B$2*22</f>
        <v>22</v>
      </c>
      <c r="E4" t="s">
        <v>19</v>
      </c>
    </row>
    <row r="5">
      <c r="A5">
        <v>1</v>
      </c>
      <c r="B5" t="s">
        <v>53</v>
      </c>
      <c r="C5" t="s">
        <v>51</v>
      </c>
      <c r="D5" s="6">
        <f>'Besoins'!$B$2*0.25</f>
        <v>0.25</v>
      </c>
      <c r="E5" t="s">
        <v>19</v>
      </c>
    </row>
    <row r="6">
      <c r="A6">
        <v>1</v>
      </c>
      <c r="B6" t="s">
        <v>54</v>
      </c>
      <c r="C6" t="s">
        <v>51</v>
      </c>
      <c r="D6" s="6">
        <f>'Besoins'!$B$2*1</f>
        <v>1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'Besoins'!$B$2*0.05</f>
        <v>0.05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59</v>
      </c>
      <c r="B6" t="str" s="12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5">
        <v>60</v>
      </c>
      <c r="B7" t="str" s="12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5">
        <v>61</v>
      </c>
      <c r="B8" t="str" s="12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5">
        <v>62</v>
      </c>
      <c r="B9" t="str" s="12">
        <f>"[SERVIR] "&amp;Procedure!D6</f>
        <v>[SERVIR] Servir - Servir le poulet tandoori,accompagné de riz épicé et de chutney (voir les recettes).</v>
      </c>
      <c r="C9"/>
      <c r="D9"/>
    </row>
    <row r="10">
      <c r="A10" t="s" s="15">
        <v>63</v>
      </c>
      <c r="B10" t="str" s="12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6">
        <v>64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