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<sst xmlns="http://schemas.openxmlformats.org/spreadsheetml/2006/main" count="58" uniqueCount="58">
  <si>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</si>
  <si>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</si>
  <si>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</si>
  <si>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</si>
  <si>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</si>
  <si>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</si>
  <si>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</si>
  <si>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</si>
  <si>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</si>
  <si>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</si>
  <si>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</si>
  <si>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</si>
  <si>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MEL-HERBES-PRO</t>
  </si>
  <si>
    <t>Herbes de Provence</t>
  </si>
  <si>
    <t>Mélanges et épices composées</t>
  </si>
  <si>
    <t>kg</t>
  </si>
  <si>
    <t>BEU-DOUX</t>
  </si>
  <si>
    <t>Beurre doux 82% MG plaquette</t>
  </si>
  <si>
    <t>Beurres et margarines</t>
  </si>
  <si>
    <t>RNMS00333</t>
  </si>
  <si>
    <t>Cuisses de poulet 180/220g UE</t>
  </si>
  <si>
    <t>Volailles et lapins surgelés</t>
  </si>
  <si>
    <t>RNMS00331</t>
  </si>
  <si>
    <t>Poulet PAC sans abat France</t>
  </si>
  <si>
    <t>Total</t>
  </si>
  <si>
    <t>Recette</t>
  </si>
  <si>
    <t>#</t>
  </si>
  <si>
    <t>Verbe</t>
  </si>
  <si>
    <t>Étape</t>
  </si>
  <si>
    <t>Précision technique</t>
  </si>
  <si>
    <t>Durée</t>
  </si>
  <si>
    <t>POULET RÔTI</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</si>
  <si>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</si>
  <si>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</si>
  <si>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</si>
  <si>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</si>
  <si>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</si>
  <si>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</si>
  <si>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</si>
  <si>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</si>
  <si>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Niveau</t>
  </si>
  <si>
    <t>Composant</t>
  </si>
  <si>
    <t>Type</t>
  </si>
  <si>
    <t>Quantité (× multiplicateur, voir feuille Besoins)</t>
  </si>
  <si>
    <t>recette</t>
  </si>
  <si>
    <t xml:space="preserve">    ↳ Poulet PAC sans abat France</t>
  </si>
  <si>
    <t>matiere</t>
  </si>
  <si>
    <t xml:space="preserve">    ↳ Cuisses de poulet 180/220g UE</t>
  </si>
  <si>
    <t xml:space="preserve">    ↳ Beurre doux 82% MG plaquette</t>
  </si>
  <si>
    <t xml:space="preserve">    ↳ Herbes de Provence</t>
  </si>
  <si>
    <t>Fiche technique — POULET RÔTI</t>
  </si>
  <si>
    <t>POULET RÔTI  GRO_CDC_110</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</si>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</sst>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0.012</v>
      </c>
      <c r="E7" s="6">
        <f>D7*$B$2</f>
        <v>0.012</v>
      </c>
      <c r="F7" t="s">
        <v>15</v>
      </c>
      <c r="G7" s="8">
        <f>E7*9.5</f>
        <v>0.114</v>
      </c>
    </row>
    <row r="8">
      <c r="A8" t="s">
        <v>16</v>
      </c>
      <c r="B8" t="s">
        <v>17</v>
      </c>
      <c r="C8" t="s">
        <v>18</v>
      </c>
      <c r="D8" s="4">
        <v>0.75</v>
      </c>
      <c r="E8" s="6">
        <f>D8*$B$2</f>
        <v>0.75</v>
      </c>
      <c r="F8" t="s">
        <v>15</v>
      </c>
      <c r="G8" s="8">
        <f>E8*5.2</f>
        <v>3.9</v>
      </c>
    </row>
    <row r="9">
      <c r="A9" t="s">
        <v>19</v>
      </c>
      <c r="B9" t="s">
        <v>20</v>
      </c>
      <c r="C9" t="s">
        <v>21</v>
      </c>
      <c r="D9" s="4">
        <v>22</v>
      </c>
      <c r="E9" s="6">
        <f>D9*$B$2</f>
        <v>22</v>
      </c>
      <c r="F9" t="s">
        <v>15</v>
      </c>
      <c r="G9" s="8">
        <f>E9*8.19</f>
        <v>180.18</v>
      </c>
    </row>
    <row r="10">
      <c r="A10" t="s">
        <v>22</v>
      </c>
      <c r="B10" t="s">
        <v>23</v>
      </c>
      <c r="C10" t="s">
        <v>21</v>
      </c>
      <c r="D10" s="4">
        <v>25</v>
      </c>
      <c r="E10" s="6">
        <f>D10*$B$2</f>
        <v>25</v>
      </c>
      <c r="F10" t="s">
        <v>15</v>
      </c>
      <c r="G10" s="8">
        <f>E10*7.95</f>
        <v>198.75</v>
      </c>
    </row>
    <row r="11">
      <c r="A11"/>
      <c r="B11"/>
      <c r="C11"/>
      <c r="D11"/>
      <c r="E11"/>
      <c r="F11" t="s" s="9">
        <v>24</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25</v>
      </c>
      <c r="B1" t="s" s="7">
        <v>26</v>
      </c>
      <c r="C1" t="s" s="7">
        <v>27</v>
      </c>
      <c r="D1" t="s" s="7">
        <v>28</v>
      </c>
      <c r="E1" t="s" s="7">
        <v>29</v>
      </c>
      <c r="F1" t="s" s="7">
        <v>30</v>
      </c>
    </row>
    <row r="2">
      <c r="A2" t="s">
        <v>31</v>
      </c>
      <c r="B2">
        <v>1</v>
      </c>
      <c r="C2" t="s">
        <v>32</v>
      </c>
      <c r="D2" t="inlineStr" s="11">
        <is>
          <t>Mise en place du poste de travail - Vérifier les D.L.C.,peser les denrées,sélectionner le matériel nécessaire. - Laver et désinfecter le matériel et le poste de travail en suivant les protocoles.</t>
        </is>
      </c>
      <c r="E2" t="s" s="11"/>
      <c r="F2"/>
    </row>
    <row r="3">
      <c r="A3" t="s">
        <v>31</v>
      </c>
      <c r="B3">
        <v>2</v>
      </c>
      <c r="C3" t="s">
        <v>33</v>
      </c>
      <c r="D3" t="s" s="11">
        <v>34</v>
      </c>
      <c r="E3" t="s" s="11"/>
      <c r="F3"/>
    </row>
    <row r="4">
      <c r="A4" t="s">
        <v>31</v>
      </c>
      <c r="B4">
        <v>3</v>
      </c>
      <c r="C4" t="s">
        <v>35</v>
      </c>
      <c r="D4" t="inlineStr" s="11">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1"/>
      <c r="F4" t="s">
        <v>36</v>
      </c>
    </row>
    <row r="5">
      <c r="A5" t="s">
        <v>31</v>
      </c>
      <c r="B5">
        <v>4</v>
      </c>
      <c r="C5" t="s">
        <v>37</v>
      </c>
      <c r="D5" t="inlineStr" s="11">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1"/>
      <c r="F5"/>
    </row>
    <row r="6">
      <c r="A6" t="s">
        <v>31</v>
      </c>
      <c r="B6">
        <v>5</v>
      </c>
      <c r="C6" t="s">
        <v>38</v>
      </c>
      <c r="D6" t="s" s="11">
        <v>39</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31</v>
      </c>
      <c r="C2" t="s">
        <v>44</v>
      </c>
      <c r="D2" s="6">
        <f>'Besoins'!$B$2*100</f>
        <v>100</v>
      </c>
      <c r="E2" t="s">
        <v>3</v>
      </c>
    </row>
    <row r="3">
      <c r="A3">
        <v>1</v>
      </c>
      <c r="B3" t="s">
        <v>45</v>
      </c>
      <c r="C3" t="s">
        <v>46</v>
      </c>
      <c r="D3" s="6">
        <f>'Besoins'!$B$2*25</f>
        <v>25</v>
      </c>
      <c r="E3" t="s">
        <v>15</v>
      </c>
    </row>
    <row r="4">
      <c r="A4">
        <v>1</v>
      </c>
      <c r="B4" t="s">
        <v>47</v>
      </c>
      <c r="C4" t="s">
        <v>46</v>
      </c>
      <c r="D4" s="6">
        <f>'Besoins'!$B$2*22</f>
        <v>22</v>
      </c>
      <c r="E4" t="s">
        <v>15</v>
      </c>
    </row>
    <row r="5">
      <c r="A5">
        <v>1</v>
      </c>
      <c r="B5" t="s">
        <v>48</v>
      </c>
      <c r="C5" t="s">
        <v>46</v>
      </c>
      <c r="D5" s="6">
        <f>'Besoins'!$B$2*0.75</f>
        <v>0.75</v>
      </c>
      <c r="E5" t="s">
        <v>15</v>
      </c>
    </row>
    <row r="6">
      <c r="A6">
        <v>1</v>
      </c>
      <c r="B6" t="s">
        <v>49</v>
      </c>
      <c r="C6" t="s">
        <v>46</v>
      </c>
      <c r="D6" s="6">
        <f>'Besoins'!$B$2*0.012</f>
        <v>0.012</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50</v>
      </c>
      <c r="B1"/>
      <c r="C1"/>
      <c r="D1"/>
    </row>
    <row r="2">
      <c r="A2" t="str" s="12">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3">
        <v>51</v>
      </c>
      <c r="B4"/>
      <c r="C4"/>
      <c r="D4"/>
    </row>
    <row r="5">
      <c r="A5" t="s" s="14">
        <v>52</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53</v>
      </c>
      <c r="B6" t="str" s="11">
        <f>"[RÉSERVER] "&amp;Procedure!D3</f>
        <v>[RÉSERVER] Préparations préliminaires - Déconditionner le poulet suivant la procédure.Réserver au froid en attente d’utilisation.</v>
      </c>
      <c r="C6"/>
      <c r="D6"/>
    </row>
    <row r="7">
      <c r="A7" t="s" s="14">
        <v>54</v>
      </c>
      <c r="B7" t="str" s="11">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4">
        <v>55</v>
      </c>
      <c r="B8" t="str" s="11">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4">
        <v>56</v>
      </c>
      <c r="B9" t="str" s="11">
        <f>"[SERVIR] "&amp;Procedure!D6</f>
        <v>[SERVIR] Servir - Servir les portions de poulet,arrosées de jus. - Accompagner de pommes purée Parmentier,de pommes frites,etc.</v>
      </c>
      <c r="C9"/>
      <c r="D9"/>
    </row>
    <row r="10">
      <c r="A10"/>
      <c r="B10"/>
      <c r="C10"/>
      <c r="D10"/>
    </row>
    <row r="11">
      <c r="A11" t="s" s="15">
        <v>57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2026-08-01T02:01:30Z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2026-08-01T02:01:30Z</dcterms:modified>
  <cp:revision>1</cp:revision>
</cp:coreProperties>
</file>