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<sst xmlns="http://schemas.openxmlformats.org/spreadsheetml/2006/main" count="114" uniqueCount="114">
  <si>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</si>
  <si>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</si>
  <si>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LAPIN SAUTÉ</t>
  </si>
  <si>
    <t>Code</t>
  </si>
  <si>
    <t>GRO_CDC_102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</si>
  <si>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</si>
  <si>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</si>
  <si>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</si>
  <si>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</si>
  <si>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</si>
  <si>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</si>
  <si>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</si>
  <si>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</si>
  <si>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</si>
  <si>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</si>
  <si>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</si>
  <si>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</si>
  <si>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</si>
  <si>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</si>
  <si>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</si>
  <si>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</si>
  <si>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</si>
  <si>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</si>
  <si>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</si>
  <si>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</si>
  <si>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</si>
  <si>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</si>
  <si>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</si>
  <si>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</si>
  <si>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</si>
  <si>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</si>
  <si>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</si>
  <si>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</si>
  <si>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</si>
  <si>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</si>
  <si>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</si>
  <si>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</si>
  <si>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</si>
  <si>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</si>
  <si>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</si>
  <si>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</si>
  <si>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</si>
  <si>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</si>
  <si>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</si>
  <si>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</si>
  <si>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</si>
  <si>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</si>
  <si>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</si>
  <si>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</si>
  <si>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</si>
  <si>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</si>
  <si>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</si>
  <si>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</si>
  <si>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</si>
  <si>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</si>
  <si>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</si>
  <si>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</si>
  <si>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</si>
  <si>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</si>
  <si>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</si>
  <si>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</si>
  <si>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</si>
  <si>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</si>
  <si>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</si>
  <si>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</si>
  <si>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</si>
  <si>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</si>
  <si>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</si>
  <si>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</si>
  <si>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</si>
  <si>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</si>
  <si>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</si>
  <si>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</si>
  <si>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</si>
  <si>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</si>
  <si>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</si>
  <si>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</si>
  <si>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</si>
  <si>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</si>
  <si>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</si>
  <si>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</si>
  <si>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</si>
  <si>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</si>
  <si>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</si>
  <si>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 xml:space="preserve">    ↳ PERSIL frisé U.E. botte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</si>
  <si>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</si>
  <si>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</si>
  <si>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</si>
  <si>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</si>
  <si>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</si>
  <si>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</si>
  <si>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</si>
  <si>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</si>
  <si>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</si>
  <si>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</si>
  <si>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</si>
  <si>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</si>
  <si>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MARQUER</t>
  </si>
  <si>
    <t>65 min (cuisson)</t>
  </si>
  <si>
    <t>TERMINER</t>
  </si>
  <si>
    <t>70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</si>
  <si>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</si>
  <si>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</si>
  <si>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</si>
  <si>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</si>
  <si>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LAPIN SAUTÉ</t>
  </si>
  <si>
    <t>LAPIN SAUTÉ  GRO_CDC_102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</si>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</sst>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376.33675</v>
      </c>
    </row>
    <row r="12">
      <c r="A12" t="s" s="3">
        <v>17</v>
      </c>
      <c r="B12" s="4">
        <v>3.7633675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376.33675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E7*2.8</f>
        <v>11.2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42</v>
      </c>
      <c r="G11" s="4">
        <f>E11*3.5</f>
        <v>1.75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42</v>
      </c>
      <c r="G12" s="4">
        <f>E12*5.2</f>
        <v>2.6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42</v>
      </c>
      <c r="G13" s="4">
        <f>E13*3.2</f>
        <v>0.32</v>
      </c>
    </row>
    <row r="14">
      <c r="A14" t="s">
        <v>55</v>
      </c>
      <c r="B14" t="s">
        <v>56</v>
      </c>
      <c r="C14" t="s">
        <v>54</v>
      </c>
      <c r="D14" s="9">
        <v>0.3</v>
      </c>
      <c r="E14" s="11">
        <f>D14*$B$2</f>
        <v>0.3</v>
      </c>
      <c r="F14" t="s">
        <v>57</v>
      </c>
      <c r="G14" s="4">
        <f>E14*4.5</f>
        <v>1.35</v>
      </c>
    </row>
    <row r="15">
      <c r="A15" t="s">
        <v>58</v>
      </c>
      <c r="B15" t="s">
        <v>59</v>
      </c>
      <c r="C15" t="s">
        <v>60</v>
      </c>
      <c r="D15" s="9">
        <v>1.5</v>
      </c>
      <c r="E15" s="11">
        <f>D15*$B$2</f>
        <v>1.5</v>
      </c>
      <c r="F15" t="s">
        <v>42</v>
      </c>
      <c r="G15" s="4">
        <f>E15*8.34</f>
        <v>12.51</v>
      </c>
    </row>
    <row r="16">
      <c r="A16" t="s">
        <v>61</v>
      </c>
      <c r="B16" t="s">
        <v>62</v>
      </c>
      <c r="C16" t="s">
        <v>63</v>
      </c>
      <c r="D16" s="9">
        <v>0.25</v>
      </c>
      <c r="E16" s="11">
        <f>D16*$B$2</f>
        <v>0.25</v>
      </c>
      <c r="F16" t="s">
        <v>42</v>
      </c>
      <c r="G16" s="4">
        <f>E16*9.26</f>
        <v>2.315</v>
      </c>
    </row>
    <row r="17">
      <c r="A17" t="s">
        <v>64</v>
      </c>
      <c r="B17" t="s">
        <v>65</v>
      </c>
      <c r="C17" t="s">
        <v>66</v>
      </c>
      <c r="D17" s="9">
        <v>20</v>
      </c>
      <c r="E17" s="11">
        <f>D17*$B$2</f>
        <v>20</v>
      </c>
      <c r="F17" t="s">
        <v>42</v>
      </c>
      <c r="G17" s="4">
        <f>E17*17.2</f>
        <v>344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20</v>
      </c>
      <c r="E3" t="s">
        <v>42</v>
      </c>
      <c r="F3" t="s">
        <v>66</v>
      </c>
    </row>
    <row r="4">
      <c r="A4">
        <v>1</v>
      </c>
      <c r="B4" t="s">
        <v>76</v>
      </c>
      <c r="C4" t="s">
        <v>75</v>
      </c>
      <c r="D4" s="11">
        <v>1.5</v>
      </c>
      <c r="E4" t="s">
        <v>42</v>
      </c>
      <c r="F4" t="s">
        <v>60</v>
      </c>
    </row>
    <row r="5">
      <c r="A5">
        <v>1</v>
      </c>
      <c r="B5" t="s">
        <v>77</v>
      </c>
      <c r="C5" t="s">
        <v>75</v>
      </c>
      <c r="D5" s="11">
        <v>0.25</v>
      </c>
      <c r="E5" t="s">
        <v>42</v>
      </c>
      <c r="F5" t="s">
        <v>63</v>
      </c>
    </row>
    <row r="6">
      <c r="A6">
        <v>1</v>
      </c>
      <c r="B6" t="s">
        <v>78</v>
      </c>
      <c r="C6" t="s">
        <v>75</v>
      </c>
      <c r="D6" s="11">
        <v>4</v>
      </c>
      <c r="E6" t="s">
        <v>35</v>
      </c>
      <c r="F6" t="s">
        <v>34</v>
      </c>
    </row>
    <row r="7">
      <c r="A7">
        <v>1</v>
      </c>
      <c r="B7" t="s">
        <v>79</v>
      </c>
      <c r="C7" t="s">
        <v>72</v>
      </c>
      <c r="D7" s="11">
        <v>10</v>
      </c>
      <c r="E7" t="s">
        <v>35</v>
      </c>
      <c r="F7" t="s">
        <v>80</v>
      </c>
    </row>
    <row r="8">
      <c r="A8">
        <v>2</v>
      </c>
      <c r="B8" t="s">
        <v>81</v>
      </c>
      <c r="C8" t="s">
        <v>75</v>
      </c>
      <c r="D8" s="11">
        <v>9.75</v>
      </c>
      <c r="E8" t="s">
        <v>35</v>
      </c>
      <c r="F8" t="s">
        <v>38</v>
      </c>
    </row>
    <row r="9">
      <c r="A9">
        <v>2</v>
      </c>
      <c r="B9" t="s">
        <v>82</v>
      </c>
      <c r="C9" t="s">
        <v>75</v>
      </c>
      <c r="D9" s="11">
        <v>0.25</v>
      </c>
      <c r="E9" t="s">
        <v>42</v>
      </c>
      <c r="F9" t="s">
        <v>41</v>
      </c>
    </row>
    <row r="10">
      <c r="A10">
        <v>1</v>
      </c>
      <c r="B10" t="s">
        <v>83</v>
      </c>
      <c r="C10" t="s">
        <v>75</v>
      </c>
      <c r="D10" s="11">
        <v>0.1</v>
      </c>
      <c r="E10" t="s">
        <v>42</v>
      </c>
      <c r="F10" t="s">
        <v>54</v>
      </c>
    </row>
    <row r="11">
      <c r="A11">
        <v>1</v>
      </c>
      <c r="B11" t="s">
        <v>84</v>
      </c>
      <c r="C11" t="s">
        <v>75</v>
      </c>
      <c r="D11" s="11">
        <v>0.3</v>
      </c>
      <c r="E11" t="s">
        <v>42</v>
      </c>
      <c r="F11" t="s">
        <v>54</v>
      </c>
    </row>
    <row r="12">
      <c r="A12">
        <v>1</v>
      </c>
      <c r="B12" t="s">
        <v>85</v>
      </c>
      <c r="C12" t="s">
        <v>75</v>
      </c>
      <c r="D12" s="11">
        <v>0.25</v>
      </c>
      <c r="E12" t="s">
        <v>35</v>
      </c>
      <c r="F12" t="s">
        <v>45</v>
      </c>
    </row>
    <row r="13">
      <c r="A13">
        <v>1</v>
      </c>
      <c r="B13" t="s">
        <v>86</v>
      </c>
      <c r="C13" t="s">
        <v>75</v>
      </c>
      <c r="D13" s="11">
        <v>0.5</v>
      </c>
      <c r="E13" t="s">
        <v>42</v>
      </c>
      <c r="F13" t="s">
        <v>48</v>
      </c>
    </row>
    <row r="14">
      <c r="A14">
        <v>1</v>
      </c>
      <c r="B14" t="s">
        <v>87</v>
      </c>
      <c r="C14" t="s">
        <v>75</v>
      </c>
      <c r="D14" s="11">
        <v>0.5</v>
      </c>
      <c r="E14" t="s">
        <v>42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95</v>
      </c>
      <c r="D3" t="inlineStr" s="14">
        <is>
          <t>Préparations préliminaires - Déconditionner les morceaux de lapin suivant la procédure. - Parer les morceaux.Réserver dans un bac en polycarbonate muni d’une grille égouttoir.Couvrir et stocker au froid. - Laver et désinfecter les éléments du bouquet garni.Réserver. - Laver,désinfecter et hacher au cutter le persil.Réserver au froid. - Déconditionner les champignons suivant la procédure.Égoutter les champignons dans un bac GN 1/1 H 100 perforé.Récupérer le jus des champignons.Réserver les champignons dans le bac perforé doublé d’un bac plein. - Dans un rondeau,réaliser 12 litres de fond brun de veau,à partir de fond déshydraté,en se reportant aux recommandations du fabricant.Réserver au chaud en attente d’utilisation.</t>
        </is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inlineStr" s="14">
        <is>
          <t>Marquer la cuisson du lapin - Saler et poivrer les morceaux de lapin sur toutes les faces. - Dans la sauteuse,à l’huile et à la margarine,faire dorer les morceaux de lapin sur toutes les faces. - Dans un bac GN 2/1H 250 muni d’une grille égouttoir posé sur un cuvier mobile à proximité de la sauteuse,égoutter les morceaux de lapin revenus. - Dégraisser la sauteuse et éliminer les particules carbonisées. - Dans la sauteuse,faire suer au beurre,sans coloration,les échalotes ciselées. - Disposer les morceaux de lapin sur les échalotes. - Déglacer avec le vin blanc.Laisser réduire de moitié. - Piquer la sonde de cuisson dans un morceau de lapin. - Mouiller avec le fond brun de veau lié et le jus des champignons.Rectifier l’assaisonnement.Porter à ébullition.Réduire la source de chaleur et laisser cuire à feu doux pendant 45 minutes environ.Surveiller la cuisson. - Au terme de la cuisson,atteindre la température de + 85 °C à cœur.</t>
        </is>
      </c>
      <c r="E4" t="s" s="14"/>
      <c r="F4" t="s">
        <v>98</v>
      </c>
    </row>
    <row r="5">
      <c r="A5" t="s">
        <v>2</v>
      </c>
      <c r="B5">
        <v>4</v>
      </c>
      <c r="C5" t="s">
        <v>99</v>
      </c>
      <c r="D5" t="inlineStr" s="14">
        <is>
          <t>Terminer la préparation du lapin - Décanter les morceaux de lapin dans 4 bacs GN 1/1 H 100. - Ajouter les champignons sur les morceaux. - Au besoin laisser réduire la sauce,afin d’en obtenir 12 litres.Renforcer le goût de la sauce en ajoutant 100 g de concentré de champignons. - Vérifier la consistance de la sauce.Eventuellement compléter la liaison avec un peu de beurre manié ou de roux déshydraté. - Émulsionner la sauce au mixeur pour lui donner de l’onctuosité.Vérifier l’assaisonnement. - Napper les morceaux de lapin et verser équitablement la sauce dans les bacs. - Agiter les bacs d’un mouvement circulaire afin de lier tous les éléments ensemble.</t>
        </is>
      </c>
      <c r="E5" t="s" s="14"/>
      <c r="F5" t="s">
        <v>100</v>
      </c>
    </row>
    <row r="6">
      <c r="A6" t="s">
        <v>2</v>
      </c>
      <c r="B6">
        <v>5</v>
      </c>
      <c r="C6" t="s">
        <v>101</v>
      </c>
      <c r="D6" t="inlineStr" s="14">
        <is>
          <t>Dresser et servir - Dresser les morceaux de lapin à l’assiette avec les champignons. Napper de sauce. - Persiller au départ de l’assiette. - Accompagner de pommes fondantes, de pommes purée, de macaroni, de polenta,etc.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Lapin au cidre :Même méthode.Mouiller au cidre à la place du vin blanc. - Ajouter au fond de cuisson une branche de céleri émincée finement. - Crémer la sauce avec 2 litres de crème fraîche épaisse.Emulsionner la sauce au mixeur. - On peut servir avec une petite pomme reinette cuite au four.</t>
        </is>
      </c>
      <c r="E7" t="s" s="14"/>
      <c r="F7"/>
    </row>
    <row r="8">
      <c r="A8" t="s">
        <v>102</v>
      </c>
      <c r="B8">
        <v>1</v>
      </c>
      <c r="C8" t="s">
        <v>103</v>
      </c>
      <c r="D8" t="s" s="14">
        <v>104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"GRO_CDC_102 · GRO.VOLAILLE · référence : "&amp;Besoins!B3&amp;" "&amp;Besoins!C3&amp;" · multiplicateur réglable sur la feuille ""Besoins"""</f>
        <v>GRO_CDC_102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Déconditionner les morceaux de lapin suivant la procédure. - Parer les morceaux.Réserver dans un bac en polycarbonate muni d’une grille égouttoir.Couvrir et stocker au froid. - Laver et désinfecter les éléments du bouquet garni.Réserver. - Laver,désinfecter et hacher au cutter le persil.Réserver au froid. - Déconditionner les champignons suivant la procédure.Égoutter les champignons dans un bac GN 1/1 H 100 perforé.Récupérer le jus des champignons.Réserver les champignons dans le bac perforé doublé d’un bac plein. - Dans un rondeau,réaliser 12 litres de fond brun de veau,à partir de fond déshydraté,en se reportant aux recommandations du fabricant.Réserver au chaud en attente d’utilisation.</v>
      </c>
      <c r="C6"/>
      <c r="D6"/>
    </row>
    <row r="7">
      <c r="A7" t="s" s="17">
        <v>109</v>
      </c>
      <c r="B7" t="str" s="14">
        <f>"[MARQUER] "&amp;Procedure!D4</f>
        <v>[MARQUER] Marquer la cuisson du lapin - Saler et poivrer les morceaux de lapin sur toutes les faces. - Dans la sauteuse,à l’huile et à la margarine,faire dorer les morceaux de lapin sur toutes les faces. - Dans un bac GN 2/1H 250 muni d’une grille égouttoir posé sur un cuvier mobile à proximité de la sauteuse,égoutter les morceaux de lapin revenus. - Dégraisser la sauteuse et éliminer les particules carbonisées. - Dans la sauteuse,faire suer au beurre,sans coloration,les échalotes ciselées. - Disposer les morceaux de lapin sur les échalotes. - Déglacer avec le vin blanc.Laisser réduire de moitié. - Piquer la sonde de cuisson dans un morceau de lapin. - Mouiller avec le fond brun de veau lié et le jus des champignons.Rectifier l’assaisonnement.Porter à ébullition.Réduire la source de chaleur et laisser cuire à feu doux pendant 45 minutes environ.Surveiller la cuisson. - Au terme de la cuisson,atteindre la température de + 85 °C à cœur.</v>
      </c>
      <c r="C7"/>
      <c r="D7"/>
    </row>
    <row r="8">
      <c r="A8" t="s" s="17">
        <v>110</v>
      </c>
      <c r="B8" t="str" s="14">
        <f>"[TERMINER] "&amp;Procedure!D5</f>
        <v>[TERMINER] Terminer la préparation du lapin - Décanter les morceaux de lapin dans 4 bacs GN 1/1 H 100. - Ajouter les champignons sur les morceaux. - Au besoin laisser réduire la sauce,afin d’en obtenir 12 litres.Renforcer le goût de la sauce en ajoutant 100 g de concentré de champignons. - Vérifier la consistance de la sauce.Eventuellement compléter la liaison avec un peu de beurre manié ou de roux déshydraté. - Émulsionner la sauce au mixeur pour lui donner de l’onctuosité.Vérifier l’assaisonnement. - Napper les morceaux de lapin et verser équitablement la sauce dans les bacs. - Agiter les bacs d’un mouvement circulaire afin de lier tous les éléments ensemble.</v>
      </c>
      <c r="C8"/>
      <c r="D8"/>
    </row>
    <row r="9">
      <c r="A9" t="s" s="17">
        <v>111</v>
      </c>
      <c r="B9" t="str" s="14">
        <f>"[DRESSER] "&amp;Procedure!D6</f>
        <v>[DRESSER] Dresser et servir - Dresser les morceaux de lapin à l’assiette avec les champignons. Napper de sauce. - Persiller au départ de l’assiette. - Accompagner de pommes fondantes, de pommes purée, de macaroni, de polenta,etc.</v>
      </c>
      <c r="C9"/>
      <c r="D9"/>
    </row>
    <row r="10">
      <c r="A10" t="s" s="17">
        <v>112</v>
      </c>
      <c r="B10" t="str" s="14">
        <f>Procedure!D7</f>
        <v>Suggestions - Lapin au cidre :Même méthode.Mouiller au cidre à la place du vin blanc. - Ajouter au fond de cuisson une branche de céleri émincée finement. - Crémer la sauce avec 2 litres de crème fraîche épaisse.Emulsionner la sauce au mixeur. - On peut servir avec une petite pomme reinette cuite au four.</v>
      </c>
      <c r="C10"/>
      <c r="D10"/>
    </row>
    <row r="11">
      <c r="A11"/>
      <c r="B11"/>
      <c r="C11"/>
      <c r="D11"/>
    </row>
    <row r="12">
      <c r="A12" t="s" s="16">
        <v>113</v>
      </c>
      <c r="B12"/>
      <c r="C12"/>
      <c r="D12"/>
    </row>
    <row r="13">
      <c r="A13" t="s" s="17">
        <v>107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2026-08-01T01:59:57Z</dcterms:created>
  <dc:title>LAPIN SAUTÉ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2026-08-01T01:59:57Z</dcterms:modified>
  <cp:revision>1</cp:revision>
</cp:coreProperties>
</file>