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<sst xmlns="http://schemas.openxmlformats.org/spreadsheetml/2006/main" count="103" uniqueCount="103">
  <si>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</si>
  <si>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</si>
  <si>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ESCALOPINES DE VOLAILLE À LA CRÈME AU CITRON ET À LA GRAINE DE CORIANDRE</t>
  </si>
  <si>
    <t>Code</t>
  </si>
  <si>
    <t>GRO_CDC_099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</si>
  <si>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</si>
  <si>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</si>
  <si>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</si>
  <si>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</si>
  <si>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</si>
  <si>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</si>
  <si>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</si>
  <si>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</si>
  <si>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</si>
  <si>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</si>
  <si>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</si>
  <si>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</si>
  <si>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</si>
  <si>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</si>
  <si>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</si>
  <si>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</si>
  <si>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</si>
  <si>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</si>
  <si>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</si>
  <si>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</si>
  <si>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</si>
  <si>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</si>
  <si>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</si>
  <si>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</si>
  <si>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</si>
  <si>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</si>
  <si>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</si>
  <si>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</si>
  <si>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</si>
  <si>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</si>
  <si>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</si>
  <si>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</si>
  <si>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</si>
  <si>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</si>
  <si>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</si>
  <si>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</si>
  <si>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</si>
  <si>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</si>
  <si>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</si>
  <si>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</si>
  <si>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</si>
  <si>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</si>
  <si>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</si>
  <si>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</si>
  <si>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</si>
  <si>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</si>
  <si>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</si>
  <si>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</si>
  <si>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</si>
  <si>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</si>
  <si>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</si>
  <si>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</si>
  <si>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</si>
  <si>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</si>
  <si>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</si>
  <si>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</si>
  <si>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</si>
  <si>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</si>
  <si>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</si>
  <si>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Fond de volaille reconstitue (collectivite)</t>
  </si>
  <si>
    <t>Préparations de base collectivité</t>
  </si>
  <si>
    <t xml:space="preserve">        ↳ EAU</t>
  </si>
  <si>
    <t>matiere</t>
  </si>
  <si>
    <t xml:space="preserve">        ↳ Fonds Brun Lié (Knorr Professional)</t>
  </si>
  <si>
    <t xml:space="preserve">    ↳ Crème fraîche liquide 15% MG allégée</t>
  </si>
  <si>
    <t xml:space="preserve">    ↳ CITRON PULCO (JUS)</t>
  </si>
  <si>
    <t xml:space="preserve">    ↳ Piment de Cayenne</t>
  </si>
  <si>
    <t xml:space="preserve">    ↳ GINGEMBRE EN POUDRE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</si>
  <si>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</si>
  <si>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</si>
  <si>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</si>
  <si>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</si>
  <si>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</si>
  <si>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</si>
  <si>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</si>
  <si>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</si>
  <si>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</si>
  <si>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ESCALOPER</t>
  </si>
  <si>
    <t>80 min (repos)</t>
  </si>
  <si>
    <t>ÉTUVER</t>
  </si>
  <si>
    <t>VERSER</t>
  </si>
  <si>
    <t>MARQUER</t>
  </si>
  <si>
    <t>77 min (cuisson)</t>
  </si>
  <si>
    <t>TERMINER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</si>
  <si>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</si>
  <si>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</si>
  <si>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</si>
  <si>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</si>
  <si>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ESCALOPINES DE VOLAILLE À LA CRÈME AU CITRON ET À LA GRAINE DE CORIANDRE</t>
  </si>
  <si>
    <t>ESCALOPINES DE VOLAILLE À LA CRÈME AU CITRON ET À LA GRAINE DE CORIANDRE  GRO_CDC_099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</si>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</sst>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11.180878571429</v>
      </c>
    </row>
    <row r="12">
      <c r="A12" t="s" s="3">
        <v>16</v>
      </c>
      <c r="B12" s="4">
        <v>0.11180878571429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11.180878571429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E7*30.9875</f>
        <v>0.061975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E8*3.6741428571</f>
        <v>0.734829</v>
      </c>
    </row>
    <row r="9">
      <c r="A9" t="s" s="12">
        <v>39</v>
      </c>
      <c r="B9" t="s">
        <v>40</v>
      </c>
      <c r="C9" t="s">
        <v>41</v>
      </c>
      <c r="D9" s="9">
        <v>6.825</v>
      </c>
      <c r="E9" s="11">
        <f>D9*$B$2</f>
        <v>6.825</v>
      </c>
      <c r="F9" t="s">
        <v>38</v>
      </c>
      <c r="G9" s="4">
        <f>E9*0.003</f>
        <v>0.020475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34</v>
      </c>
      <c r="G10" s="4">
        <f>E10*9.8</f>
        <v>0.0196</v>
      </c>
    </row>
    <row r="11">
      <c r="A11" t="s">
        <v>45</v>
      </c>
      <c r="B11" t="s">
        <v>46</v>
      </c>
      <c r="C11" t="s">
        <v>47</v>
      </c>
      <c r="D11" s="9">
        <v>0.65</v>
      </c>
      <c r="E11" s="11">
        <f>D11*$B$2</f>
        <v>0.65</v>
      </c>
      <c r="F11" t="s">
        <v>34</v>
      </c>
      <c r="G11" s="4">
        <f>E11*0.56</f>
        <v>0.364</v>
      </c>
    </row>
    <row r="12">
      <c r="A12" t="s">
        <v>48</v>
      </c>
      <c r="B12" t="s">
        <v>49</v>
      </c>
      <c r="C12" t="s">
        <v>50</v>
      </c>
      <c r="D12" s="9">
        <v>0.175</v>
      </c>
      <c r="E12" s="11">
        <f>D12*$B$2</f>
        <v>0.175</v>
      </c>
      <c r="F12" t="s">
        <v>34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0.65</v>
      </c>
      <c r="E13" s="11">
        <f>D13*$B$2</f>
        <v>0.65</v>
      </c>
      <c r="F13" t="s">
        <v>34</v>
      </c>
      <c r="G13" s="4">
        <f>E13*5.2</f>
        <v>3.38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38</v>
      </c>
      <c r="G14" s="4">
        <f>E14*2.2</f>
        <v>6.6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62</v>
      </c>
      <c r="D3" s="11">
        <v>7</v>
      </c>
      <c r="E3" t="s">
        <v>38</v>
      </c>
      <c r="F3" t="s">
        <v>65</v>
      </c>
    </row>
    <row r="4">
      <c r="A4">
        <v>2</v>
      </c>
      <c r="B4" t="s">
        <v>66</v>
      </c>
      <c r="C4" t="s">
        <v>67</v>
      </c>
      <c r="D4" s="11">
        <v>6.825</v>
      </c>
      <c r="E4" t="s">
        <v>38</v>
      </c>
      <c r="F4" t="s">
        <v>41</v>
      </c>
    </row>
    <row r="5">
      <c r="A5">
        <v>2</v>
      </c>
      <c r="B5" t="s">
        <v>68</v>
      </c>
      <c r="C5" t="s">
        <v>67</v>
      </c>
      <c r="D5" s="11">
        <v>0.175</v>
      </c>
      <c r="E5" t="s">
        <v>34</v>
      </c>
      <c r="F5" t="s">
        <v>50</v>
      </c>
    </row>
    <row r="6">
      <c r="A6">
        <v>1</v>
      </c>
      <c r="B6" t="s">
        <v>69</v>
      </c>
      <c r="C6" t="s">
        <v>67</v>
      </c>
      <c r="D6" s="11">
        <v>3</v>
      </c>
      <c r="E6" t="s">
        <v>38</v>
      </c>
      <c r="F6" t="s">
        <v>56</v>
      </c>
    </row>
    <row r="7">
      <c r="A7">
        <v>1</v>
      </c>
      <c r="B7" t="s">
        <v>70</v>
      </c>
      <c r="C7" t="s">
        <v>67</v>
      </c>
      <c r="D7" s="11">
        <v>0.2</v>
      </c>
      <c r="E7" t="s">
        <v>38</v>
      </c>
      <c r="F7" t="s">
        <v>37</v>
      </c>
    </row>
    <row r="8">
      <c r="A8">
        <v>1</v>
      </c>
      <c r="B8" t="s">
        <v>71</v>
      </c>
      <c r="C8" t="s">
        <v>67</v>
      </c>
      <c r="D8" s="11">
        <v>0.002</v>
      </c>
      <c r="E8" t="s">
        <v>34</v>
      </c>
      <c r="F8" t="s">
        <v>44</v>
      </c>
    </row>
    <row r="9">
      <c r="A9">
        <v>1</v>
      </c>
      <c r="B9" t="s">
        <v>72</v>
      </c>
      <c r="C9" t="s">
        <v>67</v>
      </c>
      <c r="D9" s="11">
        <v>0.002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67</v>
      </c>
      <c r="D10" s="11">
        <v>0.65</v>
      </c>
      <c r="E10" t="s">
        <v>34</v>
      </c>
      <c r="F10" t="s">
        <v>53</v>
      </c>
    </row>
    <row r="11">
      <c r="A11">
        <v>1</v>
      </c>
      <c r="B11" t="s">
        <v>74</v>
      </c>
      <c r="C11" t="s">
        <v>67</v>
      </c>
      <c r="D11" s="11">
        <v>0.65</v>
      </c>
      <c r="E11" t="s">
        <v>34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t>
        </is>
      </c>
      <c r="E4" t="s" s="14"/>
      <c r="F4"/>
    </row>
    <row r="5">
      <c r="A5" t="s">
        <v>2</v>
      </c>
      <c r="B5">
        <v>4</v>
      </c>
      <c r="C5" t="s">
        <v>85</v>
      </c>
      <c r="D5" t="inlineStr" s="14">
        <is>
          <t>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t>
        </is>
      </c>
      <c r="E5" t="s" s="14"/>
      <c r="F5"/>
    </row>
    <row r="6">
      <c r="A6" t="s">
        <v>2</v>
      </c>
      <c r="B6">
        <v>5</v>
      </c>
      <c r="C6" t="s">
        <v>86</v>
      </c>
      <c r="D6" t="inlineStr" s="14">
        <is>
          <t>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t>
        </is>
      </c>
      <c r="E6" t="s" s="14"/>
      <c r="F6" t="s">
        <v>87</v>
      </c>
    </row>
    <row r="7">
      <c r="A7" t="s">
        <v>2</v>
      </c>
      <c r="B7">
        <v>6</v>
      </c>
      <c r="C7" t="s">
        <v>88</v>
      </c>
      <c r="D7" t="inlineStr" s="14">
        <is>
          <t>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89</v>
      </c>
      <c r="D8" t="inlineStr" s="14">
        <is>
          <t>Dresser et servir - Dresser deux escalopines par assiette. - Napper de sauce.Parsemer de grains de coriandre concassés.Décorer avec une ou deux feuilles de coriandre fraîche. - Accompagner de pommes de terre sautées,de pâtes,de purée,de gratin dauphinois,etc.</t>
        </is>
      </c>
      <c r="E8" t="s" s="14"/>
      <c r="F8"/>
    </row>
    <row r="9">
      <c r="A9" t="s">
        <v>90</v>
      </c>
      <c r="B9">
        <v>1</v>
      </c>
      <c r="C9" t="s">
        <v>91</v>
      </c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"GRO_CDC_099 · GRO.VOLAILLE · référence : "&amp;Besoins!B3&amp;" "&amp;Besoins!C3&amp;" · multiplicateur réglable sur la feuille ""Besoins"""</f>
        <v>GRO_CDC_099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96</v>
      </c>
      <c r="B6" t="str" s="14">
        <f>"[ESCALOPER] "&amp;Procedure!D3</f>
        <v>[ESCALOPER] 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v>
      </c>
      <c r="C6"/>
      <c r="D6"/>
    </row>
    <row r="7">
      <c r="A7" t="s" s="17">
        <v>97</v>
      </c>
      <c r="B7" t="str" s="14">
        <f>"[ÉTUVER] "&amp;Procedure!D4</f>
        <v>[ÉTUVER] 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v>
      </c>
      <c r="C7"/>
      <c r="D7"/>
    </row>
    <row r="8">
      <c r="A8" t="s" s="17">
        <v>98</v>
      </c>
      <c r="B8" t="str" s="14">
        <f>"[VERSER] "&amp;Procedure!D5</f>
        <v>[VERSER] 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v>
      </c>
      <c r="C8"/>
      <c r="D8"/>
    </row>
    <row r="9">
      <c r="A9" t="s" s="17">
        <v>99</v>
      </c>
      <c r="B9" t="str" s="14">
        <f>"[MARQUER] "&amp;Procedure!D6</f>
        <v>[MARQUER] 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v>
      </c>
      <c r="C9"/>
      <c r="D9"/>
    </row>
    <row r="10">
      <c r="A10" t="s" s="17">
        <v>100</v>
      </c>
      <c r="B10" t="str" s="14">
        <f>"[TERMINER] "&amp;Procedure!D7</f>
        <v>[TERMINER] 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v>
      </c>
      <c r="C10"/>
      <c r="D10"/>
    </row>
    <row r="11">
      <c r="A11" t="s" s="17">
        <v>101</v>
      </c>
      <c r="B11" t="str" s="14">
        <f>"[DRESSER] "&amp;Procedure!D8</f>
        <v>[DRESSER] Dresser et servir - Dresser deux escalopines par assiette. - Napper de sauce.Parsemer de grains de coriandre concassés.Décorer avec une ou deux feuilles de coriandre fraîche. - Accompagner de pommes de terre sautées,de pâtes,de purée,de gratin dauphinois,etc.</v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 t="s" s="17">
        <v>95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2026-08-01T02:01:06Z</dcterms:created>
  <dc:title>ESCALOPINES DE VOLAILLE À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2026-08-01T02:01:06Z</dcterms:modified>
  <cp:revision>1</cp:revision>
</cp:coreProperties>
</file>