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<sst xmlns="http://schemas.openxmlformats.org/spreadsheetml/2006/main" count="120" uniqueCount="120">
  <si>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</si>
  <si>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</si>
  <si>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CUISSES DE CANARD POÊLÉES</t>
  </si>
  <si>
    <t>Code</t>
  </si>
  <si>
    <t>GRO_CDC_097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</si>
  <si>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</si>
  <si>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</si>
  <si>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</si>
  <si>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</si>
  <si>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</si>
  <si>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</si>
  <si>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</si>
  <si>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</si>
  <si>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</si>
  <si>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</si>
  <si>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</si>
  <si>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</si>
  <si>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</si>
  <si>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</si>
  <si>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</si>
  <si>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</si>
  <si>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</si>
  <si>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</si>
  <si>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</si>
  <si>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</si>
  <si>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</si>
  <si>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</si>
  <si>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</si>
  <si>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</si>
  <si>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</si>
  <si>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</si>
  <si>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</si>
  <si>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VIN-MADEIRE</t>
  </si>
  <si>
    <t>Madère (cuisson sauce)</t>
  </si>
  <si>
    <t>Vins et bières de cuisson</t>
  </si>
  <si>
    <t>lt</t>
  </si>
  <si>
    <t>VIN-BLANC-CUI</t>
  </si>
  <si>
    <t>Vin blanc sec de cuisson</t>
  </si>
  <si>
    <t>00000061</t>
  </si>
  <si>
    <t>EAU</t>
  </si>
  <si>
    <t>Matières diverses (à trier)</t>
  </si>
  <si>
    <t>RNME101466</t>
  </si>
  <si>
    <t>Sucre poudre sac 1kg</t>
  </si>
  <si>
    <t>Pâtisserie épicerie sucrée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</si>
  <si>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</si>
  <si>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</si>
  <si>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</si>
  <si>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</si>
  <si>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</si>
  <si>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</si>
  <si>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</si>
  <si>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RNM0360123</t>
  </si>
  <si>
    <t>NAVET rond violet France</t>
  </si>
  <si>
    <t>Légumes</t>
  </si>
  <si>
    <t>SEL-FIN</t>
  </si>
  <si>
    <t>Sel fin de cuisine</t>
  </si>
  <si>
    <t>Sels et condiments de base</t>
  </si>
  <si>
    <t>RNMS00750</t>
  </si>
  <si>
    <t>Jeunes carottes très fines surgelées</t>
  </si>
  <si>
    <t>Pommes de terre surgelées</t>
  </si>
  <si>
    <t>RNMS00786</t>
  </si>
  <si>
    <t>Petits oignons blancs surgelés</t>
  </si>
  <si>
    <t>RNMS00770</t>
  </si>
  <si>
    <t>Petits pois et jeunes carottes surgelés</t>
  </si>
  <si>
    <t>RNMS00363</t>
  </si>
  <si>
    <t>Cuisses de canard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</si>
  <si>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</si>
  <si>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</si>
  <si>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</si>
  <si>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</si>
  <si>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</si>
  <si>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</si>
  <si>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</si>
  <si>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</si>
  <si>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canard UE</t>
  </si>
  <si>
    <t>matiere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</si>
  <si>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</si>
  <si>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</si>
  <si>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</si>
  <si>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</si>
  <si>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Vin blanc sec de cuisson</t>
  </si>
  <si>
    <t xml:space="preserve">    ↳ Madère (cuisson sauce)</t>
  </si>
  <si>
    <t xml:space="preserve">    ↳ Petits pois et jeunes carottes surgelés</t>
  </si>
  <si>
    <t xml:space="preserve">    ↳ Jeunes carottes très fines surgelées</t>
  </si>
  <si>
    <t xml:space="preserve">    ↳ Petits oignons blancs surgelés</t>
  </si>
  <si>
    <t xml:space="preserve">    ↳ Beurre doux 82% MG plaquette</t>
  </si>
  <si>
    <t xml:space="preserve">    ↳ NAVET rond violet France</t>
  </si>
  <si>
    <t xml:space="preserve">    ↳ Sucre poudre sac 1kg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</si>
  <si>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</si>
  <si>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</si>
  <si>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</si>
  <si>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</si>
  <si>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</si>
  <si>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</si>
  <si>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</si>
  <si>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</si>
  <si>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</si>
  <si>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85 min (prepa)</t>
  </si>
  <si>
    <t>CONFECTIONNER</t>
  </si>
  <si>
    <t>CHAUFFER</t>
  </si>
  <si>
    <t>98 min (repos)</t>
  </si>
  <si>
    <t>FOURRER</t>
  </si>
  <si>
    <t>4 min (cuisson)</t>
  </si>
  <si>
    <t>Garniture aux petits pois - Ajouter le madère au fond de cuisson. - Garnir avec des petits pois à la paysanne (voir la recette).</t>
  </si>
  <si>
    <t>DRESSER</t>
  </si>
  <si>
    <t>Dresser et servir - Dresser la cuisse de canard à l’assiette.Napper de fond de poêlage. - Accompagner avec la garniture choisie.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</si>
  <si>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</si>
  <si>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</si>
  <si>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</si>
  <si>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CUISSES DE CANARD POÊLÉES</t>
  </si>
  <si>
    <t>CUISSES DE CANARD POÊLÉES  GRO_CDC_097</t>
  </si>
  <si>
    <t>1.</t>
  </si>
  <si>
    <t>2.</t>
  </si>
  <si>
    <t>3.</t>
  </si>
  <si>
    <t>4.</t>
  </si>
  <si>
    <t>5.</t>
  </si>
  <si>
    <t>6.</t>
  </si>
  <si>
    <t>7.</t>
  </si>
  <si>
    <t>8.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</si>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</sst>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401.38325</v>
      </c>
    </row>
    <row r="12">
      <c r="A12" t="s" s="3">
        <v>17</v>
      </c>
      <c r="B12" s="4">
        <v>4.0138325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401.38325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E7*5.5</f>
        <v>2.75</v>
      </c>
    </row>
    <row r="8">
      <c r="A8" t="s">
        <v>36</v>
      </c>
      <c r="B8" t="s">
        <v>37</v>
      </c>
      <c r="C8" t="s">
        <v>34</v>
      </c>
      <c r="D8" s="9">
        <v>2</v>
      </c>
      <c r="E8" s="11">
        <f>D8*$B$2</f>
        <v>2</v>
      </c>
      <c r="F8" t="s">
        <v>35</v>
      </c>
      <c r="G8" s="4">
        <f>E8*2.8</f>
        <v>5.6</v>
      </c>
    </row>
    <row r="9">
      <c r="A9" t="s" s="12">
        <v>38</v>
      </c>
      <c r="B9" t="s">
        <v>39</v>
      </c>
      <c r="C9" t="s">
        <v>40</v>
      </c>
      <c r="D9" s="9">
        <v>9.75</v>
      </c>
      <c r="E9" s="11">
        <f>D9*$B$2</f>
        <v>9.75</v>
      </c>
      <c r="F9" t="s">
        <v>35</v>
      </c>
      <c r="G9" s="4">
        <f>E9*0.003</f>
        <v>0.02925</v>
      </c>
    </row>
    <row r="10">
      <c r="A10" t="s">
        <v>41</v>
      </c>
      <c r="B10" t="s">
        <v>42</v>
      </c>
      <c r="C10" t="s">
        <v>43</v>
      </c>
      <c r="D10" s="9">
        <v>0.25</v>
      </c>
      <c r="E10" s="11">
        <f>D10*$B$2</f>
        <v>0.25</v>
      </c>
      <c r="F10" t="s">
        <v>44</v>
      </c>
      <c r="G10" s="4">
        <f>E10*2.7</f>
        <v>0.675</v>
      </c>
    </row>
    <row r="11">
      <c r="A11" t="s">
        <v>45</v>
      </c>
      <c r="B11" t="s">
        <v>46</v>
      </c>
      <c r="C11" t="s">
        <v>47</v>
      </c>
      <c r="D11" s="9">
        <v>0.25</v>
      </c>
      <c r="E11" s="11">
        <f>D11*$B$2</f>
        <v>0.25</v>
      </c>
      <c r="F11" t="s">
        <v>44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0.75</v>
      </c>
      <c r="E12" s="11">
        <f>D12*$B$2</f>
        <v>0.75</v>
      </c>
      <c r="F12" t="s">
        <v>44</v>
      </c>
      <c r="G12" s="4">
        <f>E12*5.2</f>
        <v>3.9</v>
      </c>
    </row>
    <row r="13">
      <c r="A13" t="s">
        <v>51</v>
      </c>
      <c r="B13" t="s">
        <v>52</v>
      </c>
      <c r="C13" t="s">
        <v>53</v>
      </c>
      <c r="D13" s="9">
        <v>35</v>
      </c>
      <c r="E13" s="11">
        <f>D13*$B$2</f>
        <v>35</v>
      </c>
      <c r="F13" t="s">
        <v>44</v>
      </c>
      <c r="G13" s="4">
        <f>E13*1.5</f>
        <v>52.5</v>
      </c>
    </row>
    <row r="14">
      <c r="A14" t="s">
        <v>54</v>
      </c>
      <c r="B14" t="s">
        <v>55</v>
      </c>
      <c r="C14" t="s">
        <v>56</v>
      </c>
      <c r="D14" s="9">
        <v>0.04</v>
      </c>
      <c r="E14" s="11">
        <f>D14*$B$2</f>
        <v>0.04</v>
      </c>
      <c r="F14" t="s">
        <v>44</v>
      </c>
      <c r="G14" s="4">
        <f>E14*0.35</f>
        <v>0.014</v>
      </c>
    </row>
    <row r="15">
      <c r="A15" t="s">
        <v>57</v>
      </c>
      <c r="B15" t="s">
        <v>58</v>
      </c>
      <c r="C15" t="s">
        <v>59</v>
      </c>
      <c r="D15" s="9">
        <v>4</v>
      </c>
      <c r="E15" s="11">
        <f>D15*$B$2</f>
        <v>4</v>
      </c>
      <c r="F15" t="s">
        <v>44</v>
      </c>
      <c r="G15" s="4">
        <f>E15*2.57</f>
        <v>10.28</v>
      </c>
    </row>
    <row r="16">
      <c r="A16" t="s">
        <v>60</v>
      </c>
      <c r="B16" t="s">
        <v>61</v>
      </c>
      <c r="C16" t="s">
        <v>59</v>
      </c>
      <c r="D16" s="9">
        <v>3</v>
      </c>
      <c r="E16" s="11">
        <f>D16*$B$2</f>
        <v>3</v>
      </c>
      <c r="F16" t="s">
        <v>44</v>
      </c>
      <c r="G16" s="4">
        <f>E16*3.85</f>
        <v>11.55</v>
      </c>
    </row>
    <row r="17">
      <c r="A17" t="s">
        <v>62</v>
      </c>
      <c r="B17" t="s">
        <v>63</v>
      </c>
      <c r="C17" t="s">
        <v>59</v>
      </c>
      <c r="D17" s="9">
        <v>12</v>
      </c>
      <c r="E17" s="11">
        <f>D17*$B$2</f>
        <v>12</v>
      </c>
      <c r="F17" t="s">
        <v>44</v>
      </c>
      <c r="G17" s="4">
        <f>E17*2.98</f>
        <v>35.76</v>
      </c>
    </row>
    <row r="18">
      <c r="A18" t="s">
        <v>64</v>
      </c>
      <c r="B18" t="s">
        <v>65</v>
      </c>
      <c r="C18" t="s">
        <v>66</v>
      </c>
      <c r="D18" s="9">
        <v>22.5</v>
      </c>
      <c r="E18" s="11">
        <f>D18*$B$2</f>
        <v>22.5</v>
      </c>
      <c r="F18" t="s">
        <v>44</v>
      </c>
      <c r="G18" s="4">
        <f>E18*12.37</f>
        <v>278.325</v>
      </c>
    </row>
    <row r="19">
      <c r="A19"/>
      <c r="B19"/>
      <c r="C19"/>
      <c r="D19"/>
      <c r="E19"/>
      <c r="F19" t="s" s="3">
        <v>67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22.5</v>
      </c>
      <c r="E3" t="s">
        <v>44</v>
      </c>
      <c r="F3" t="s">
        <v>66</v>
      </c>
    </row>
    <row r="4">
      <c r="A4">
        <v>1</v>
      </c>
      <c r="B4" t="s">
        <v>76</v>
      </c>
      <c r="C4" t="s">
        <v>72</v>
      </c>
      <c r="D4" s="11">
        <v>10</v>
      </c>
      <c r="E4" t="s">
        <v>35</v>
      </c>
      <c r="F4" t="s">
        <v>77</v>
      </c>
    </row>
    <row r="5">
      <c r="A5">
        <v>2</v>
      </c>
      <c r="B5" t="s">
        <v>78</v>
      </c>
      <c r="C5" t="s">
        <v>75</v>
      </c>
      <c r="D5" s="11">
        <v>9.75</v>
      </c>
      <c r="E5" t="s">
        <v>35</v>
      </c>
      <c r="F5" t="s">
        <v>40</v>
      </c>
    </row>
    <row r="6">
      <c r="A6">
        <v>2</v>
      </c>
      <c r="B6" t="s">
        <v>79</v>
      </c>
      <c r="C6" t="s">
        <v>75</v>
      </c>
      <c r="D6" s="11">
        <v>0.25</v>
      </c>
      <c r="E6" t="s">
        <v>44</v>
      </c>
      <c r="F6" t="s">
        <v>47</v>
      </c>
    </row>
    <row r="7">
      <c r="A7">
        <v>1</v>
      </c>
      <c r="B7" t="s">
        <v>80</v>
      </c>
      <c r="C7" t="s">
        <v>75</v>
      </c>
      <c r="D7" s="11">
        <v>2</v>
      </c>
      <c r="E7" t="s">
        <v>35</v>
      </c>
      <c r="F7" t="s">
        <v>34</v>
      </c>
    </row>
    <row r="8">
      <c r="A8">
        <v>1</v>
      </c>
      <c r="B8" t="s">
        <v>81</v>
      </c>
      <c r="C8" t="s">
        <v>75</v>
      </c>
      <c r="D8" s="11">
        <v>0.5</v>
      </c>
      <c r="E8" t="s">
        <v>35</v>
      </c>
      <c r="F8" t="s">
        <v>34</v>
      </c>
    </row>
    <row r="9">
      <c r="A9">
        <v>1</v>
      </c>
      <c r="B9" t="s">
        <v>82</v>
      </c>
      <c r="C9" t="s">
        <v>75</v>
      </c>
      <c r="D9" s="11">
        <v>12</v>
      </c>
      <c r="E9" t="s">
        <v>44</v>
      </c>
      <c r="F9" t="s">
        <v>59</v>
      </c>
    </row>
    <row r="10">
      <c r="A10">
        <v>1</v>
      </c>
      <c r="B10" t="s">
        <v>83</v>
      </c>
      <c r="C10" t="s">
        <v>75</v>
      </c>
      <c r="D10" s="11">
        <v>4</v>
      </c>
      <c r="E10" t="s">
        <v>44</v>
      </c>
      <c r="F10" t="s">
        <v>59</v>
      </c>
    </row>
    <row r="11">
      <c r="A11">
        <v>1</v>
      </c>
      <c r="B11" t="s">
        <v>84</v>
      </c>
      <c r="C11" t="s">
        <v>75</v>
      </c>
      <c r="D11" s="11">
        <v>3</v>
      </c>
      <c r="E11" t="s">
        <v>44</v>
      </c>
      <c r="F11" t="s">
        <v>59</v>
      </c>
    </row>
    <row r="12">
      <c r="A12">
        <v>1</v>
      </c>
      <c r="B12" t="s">
        <v>85</v>
      </c>
      <c r="C12" t="s">
        <v>75</v>
      </c>
      <c r="D12" s="11">
        <v>0.75</v>
      </c>
      <c r="E12" t="s">
        <v>44</v>
      </c>
      <c r="F12" t="s">
        <v>50</v>
      </c>
    </row>
    <row r="13">
      <c r="A13">
        <v>1</v>
      </c>
      <c r="B13" t="s">
        <v>86</v>
      </c>
      <c r="C13" t="s">
        <v>75</v>
      </c>
      <c r="D13" s="11">
        <v>35</v>
      </c>
      <c r="E13" t="s">
        <v>44</v>
      </c>
      <c r="F13" t="s">
        <v>53</v>
      </c>
    </row>
    <row r="14">
      <c r="A14">
        <v>1</v>
      </c>
      <c r="B14" t="s">
        <v>87</v>
      </c>
      <c r="C14" t="s">
        <v>75</v>
      </c>
      <c r="D14" s="11">
        <v>0.25</v>
      </c>
      <c r="E14" t="s">
        <v>44</v>
      </c>
      <c r="F14" t="s">
        <v>43</v>
      </c>
    </row>
    <row r="15">
      <c r="A15">
        <v>1</v>
      </c>
      <c r="B15" t="s">
        <v>88</v>
      </c>
      <c r="C15" t="s">
        <v>75</v>
      </c>
      <c r="D15" s="11">
        <v>0.04</v>
      </c>
      <c r="E15" t="s">
        <v>44</v>
      </c>
      <c r="F15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89</v>
      </c>
      <c r="B1" t="s" s="2">
        <v>90</v>
      </c>
      <c r="C1" t="s" s="2">
        <v>91</v>
      </c>
      <c r="D1" t="s" s="2">
        <v>92</v>
      </c>
      <c r="E1" t="s" s="2">
        <v>93</v>
      </c>
      <c r="F1" t="s" s="2">
        <v>94</v>
      </c>
    </row>
    <row r="2">
      <c r="A2" t="s">
        <v>2</v>
      </c>
      <c r="B2">
        <v>1</v>
      </c>
      <c r="C2" t="s">
        <v>95</v>
      </c>
      <c r="D2" t="inlineStr" s="14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 t="s" s="14"/>
      <c r="F2"/>
    </row>
    <row r="3">
      <c r="A3" t="s">
        <v>2</v>
      </c>
      <c r="B3">
        <v>2</v>
      </c>
      <c r="C3" t="s">
        <v>96</v>
      </c>
      <c r="D3" t="inlineStr" s="14">
        <is>
          <t>Préparations préliminaires - Déconditionner les cuisses de canard suivant les procédures. - Parer les cuisses.Réserver au froid dans un bac GN 2/1 H 250 en polycarbonate L muni d’une grille égouttoir et d’un couvercle.</t>
        </is>
      </c>
      <c r="E3" t="s" s="14"/>
      <c r="F3" t="s">
        <v>97</v>
      </c>
    </row>
    <row r="4">
      <c r="A4" t="s">
        <v>2</v>
      </c>
      <c r="B4">
        <v>3</v>
      </c>
      <c r="C4" t="s">
        <v>98</v>
      </c>
      <c r="D4" t="inlineStr" s="14">
        <is>
          <t>Confectionner les fonds - Dans un rondeau,réaliser 5 litres de jus de canard et 10 litres de fond de veau lié,à partir de fonds déshydratés,en se reportant aux recommandations du fabricant. Réserver au bain-marie ou en armoire chaude,en attente d’utilisation.</t>
        </is>
      </c>
      <c r="E4" t="s" s="14"/>
      <c r="F4"/>
    </row>
    <row r="5">
      <c r="A5" t="s">
        <v>2</v>
      </c>
      <c r="B5">
        <v>4</v>
      </c>
      <c r="C5" t="s">
        <v>99</v>
      </c>
      <c r="D5" t="inlineStr" s="14">
        <is>
          <t>Marquer la cuisson des cuisses de canard - Chauffer la sauteuse.Préchauffer le four sur la position chaleur mixte à + 160 °C. - Saler et poivrer les cuisses de canard sur les deux faces. - Dans la sauteuse,à l’huile,saisir et colorer les cuisses sur les deux faces. - Égoutter les cuisses dans un bac GN 1/1 H 100 perforé,pour éliminer la graisse de g cuisson. - Dans 8 bacs GN 1/1 H 65,disposer 12 cuisses de canard dans chaque bac. - Dégraisser le fond de la sauteuse.Eliminer les particules carbonisées.Faire pincer les sucs. - Déglacer la sauteuse avec le vin blanc. - Ajouter le jus de canard et le fond de veau lié au déglaçage.Mélanger au fouet. L Rectifier l’assaisonnement. - Répartir le fond de cuisson sur les cuisses de canard dans les 8 bacs.Couvrir. - Étager les bacs sur l’échelle de cuisson. - Piquer la sonde de cuisson à la jointure d’une cuisse. - Enfourner.Cuire les cuisses de canard.Atteindre la température à cœur de + 87°C. - Le fond de braisage aura réduit durant la cuisson. - Respecter la procédure de cuisson. - Stocker en armoire chaude et maintenir à la température de + 63 °C à cœur en g attente de consommation.</t>
        </is>
      </c>
      <c r="E5" t="s" s="14"/>
      <c r="F5" t="s">
        <v>100</v>
      </c>
    </row>
    <row r="6">
      <c r="A6" t="s">
        <v>2</v>
      </c>
      <c r="B6">
        <v>5</v>
      </c>
      <c r="C6" t="s">
        <v>101</v>
      </c>
      <c r="D6" t="inlineStr" s="14">
        <is>
          <t>Garniture aux olives - Mettre les olives vertes dans un bac GN 1/1 perforé. Passer 3 minutes au four vapeur. - Ajouter et répartir dans les bacs,5 minutes avant la fin de cuisson,les olives et le Madère. - Agiter les bacs de façon à lier l’ensemble des éléments.</t>
        </is>
      </c>
      <c r="E6" t="s" s="14"/>
      <c r="F6" t="s">
        <v>102</v>
      </c>
    </row>
    <row r="7">
      <c r="A7" t="s">
        <v>2</v>
      </c>
      <c r="B7">
        <v>6</v>
      </c>
      <c r="C7" t="s">
        <v>101</v>
      </c>
      <c r="D7" t="s" s="14">
        <v>103</v>
      </c>
      <c r="E7" t="s" s="14"/>
      <c r="F7"/>
    </row>
    <row r="8">
      <c r="A8" t="s">
        <v>2</v>
      </c>
      <c r="B8">
        <v>7</v>
      </c>
      <c r="C8" t="s">
        <v>101</v>
      </c>
      <c r="D8" t="inlineStr" s="14">
        <is>
          <t>Garniture aux navets - Éplucher,laver et tailler les navets en quartiers,de façon régulière. - Glacer les navets à blanc (voir la recette). - Glacer à brun les petits oignons grelots (voir la recette).</t>
        </is>
      </c>
      <c r="E8" t="s" s="14"/>
      <c r="F8"/>
    </row>
    <row r="9">
      <c r="A9" t="s">
        <v>2</v>
      </c>
      <c r="B9">
        <v>8</v>
      </c>
      <c r="C9" t="s">
        <v>104</v>
      </c>
      <c r="D9" t="s" s="14">
        <v>105</v>
      </c>
      <c r="E9" t="s" s="14"/>
      <c r="F9"/>
    </row>
    <row r="10">
      <c r="A10" t="s">
        <v>106</v>
      </c>
      <c r="B10">
        <v>1</v>
      </c>
      <c r="C10" t="s">
        <v>107</v>
      </c>
      <c r="D10" t="s" s="14">
        <v>108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"GRO_CDC_097 · GRO.VOLAILLE · référence : "&amp;Besoins!B3&amp;" "&amp;Besoins!C3&amp;" · multiplicateur réglable sur la feuille ""Besoins"""</f>
        <v>GRO_CDC_097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Mise en place du poste de travail L - Vérifier les D.L.C.,peser les denrées,sélectionner le matériel nécessaire. - Laver et désinfecter le matériel et le poste de travail en suivant les protocoles. E</v>
      </c>
      <c r="C5"/>
      <c r="D5"/>
    </row>
    <row r="6">
      <c r="A6" t="s" s="17">
        <v>112</v>
      </c>
      <c r="B6" t="str" s="14">
        <f>"[PRÉPARER] "&amp;Procedure!D3</f>
        <v>[PRÉPARER] Préparations préliminaires - Déconditionner les cuisses de canard suivant les procédures. - Parer les cuisses.Réserver au froid dans un bac GN 2/1 H 250 en polycarbonate L muni d’une grille égouttoir et d’un couvercle.</v>
      </c>
      <c r="C6"/>
      <c r="D6"/>
    </row>
    <row r="7">
      <c r="A7" t="s" s="17">
        <v>113</v>
      </c>
      <c r="B7" t="str" s="14">
        <f>"[CONFECTIONNER] "&amp;Procedure!D4</f>
        <v>[CONFECTIONNER] Confectionner les fonds - Dans un rondeau,réaliser 5 litres de jus de canard et 10 litres de fond de veau lié,à partir de fonds déshydratés,en se reportant aux recommandations du fabricant. Réserver au bain-marie ou en armoire chaude,en attente d’utilisation.</v>
      </c>
      <c r="C7"/>
      <c r="D7"/>
    </row>
    <row r="8">
      <c r="A8" t="s" s="17">
        <v>114</v>
      </c>
      <c r="B8" t="str" s="14">
        <f>"[CHAUFFER] "&amp;Procedure!D5</f>
        <v>[CHAUFFER] Marquer la cuisson des cuisses de canard - Chauffer la sauteuse.Préchauffer le four sur la position chaleur mixte à + 160 °C. - Saler et poivrer les cuisses de canard sur les deux faces. - Dans la sauteuse,à l’huile,saisir et colorer les cuisses sur les deux faces. - Égoutter les cuisses dans un bac GN 1/1 H 100 perforé,pour éliminer la graisse de g cuisson. - Dans 8 bacs GN 1/1 H 65,disposer 12 cuisses de canard dans chaque bac. - Dégraisser le fond de la sauteuse.Eliminer les particules carbonisées.Faire pincer les sucs. - Déglacer la sauteuse avec le vin blanc. - Ajouter le jus de canard et le fond de veau lié au déglaçage.Mélanger au fouet. L Rectifier l’assaisonnement. - Répartir le fond de cuisson sur les cuisses de canard dans les 8 bacs.Couvrir. - Étager les bacs sur l’échelle de cuisson. - Piquer la sonde de cuisson à la jointure d’une cuisse. - Enfourner.Cuire les cuisses de canard.Atteindre la température à cœur de + 87°C. - Le fond de braisage aura réduit durant la cuisson. - Respecter la procédure de cuisson. - Stocker en armoire chaude et maintenir à la température de + 63 °C à cœur en g attente de consommation.</v>
      </c>
      <c r="C8"/>
      <c r="D8"/>
    </row>
    <row r="9">
      <c r="A9" t="s" s="17">
        <v>115</v>
      </c>
      <c r="B9" t="str" s="14">
        <f>"[FOURRER] "&amp;Procedure!D6</f>
        <v>[FOURRER] Garniture aux olives - Mettre les olives vertes dans un bac GN 1/1 perforé. Passer 3 minutes au four vapeur. - Ajouter et répartir dans les bacs,5 minutes avant la fin de cuisson,les olives et le Madère. - Agiter les bacs de façon à lier l’ensemble des éléments.</v>
      </c>
      <c r="C9"/>
      <c r="D9"/>
    </row>
    <row r="10">
      <c r="A10" t="s" s="17">
        <v>116</v>
      </c>
      <c r="B10" t="str" s="14">
        <f>"[FOURRER] "&amp;Procedure!D7</f>
        <v>[FOURRER] Garniture aux petits pois - Ajouter le madère au fond de cuisson. - Garnir avec des petits pois à la paysanne (voir la recette).</v>
      </c>
      <c r="C10"/>
      <c r="D10"/>
    </row>
    <row r="11">
      <c r="A11" t="s" s="17">
        <v>117</v>
      </c>
      <c r="B11" t="str" s="14">
        <f>"[FOURRER] "&amp;Procedure!D8</f>
        <v>[FOURRER] Garniture aux navets - Éplucher,laver et tailler les navets en quartiers,de façon régulière. - Glacer les navets à blanc (voir la recette). - Glacer à brun les petits oignons grelots (voir la recette).</v>
      </c>
      <c r="C11"/>
      <c r="D11"/>
    </row>
    <row r="12">
      <c r="A12" t="s" s="17">
        <v>118</v>
      </c>
      <c r="B12" t="str" s="14">
        <f>"[DRESSER] "&amp;Procedure!D9</f>
        <v>[DRESSER] Dresser et servir - Dresser la cuisse de canard à l’assiette.Napper de fond de poêlage. - Accompagner avec la garniture choisie.</v>
      </c>
      <c r="C12"/>
      <c r="D12"/>
    </row>
    <row r="13">
      <c r="A13"/>
      <c r="B13"/>
      <c r="C13"/>
      <c r="D13"/>
    </row>
    <row r="14">
      <c r="A14" t="s" s="16">
        <v>119</v>
      </c>
      <c r="B14"/>
      <c r="C14"/>
      <c r="D14"/>
    </row>
    <row r="15">
      <c r="A15" t="s" s="17">
        <v>111</v>
      </c>
      <c r="B15" t="str" s="14">
        <f>"[DISSOUDRE] "&amp;Procedure!D10</f>
        <v>[DISSOUDRE] Délayer la poudre dans l'eau froide en fouettant, puis porter à ébullition en remuant régulièrement.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2026-08-01T02:00:18Z</dcterms:created>
  <dc:title>CUISSES DE CANARD POÊLÉES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2026-08-01T02:00:18Z</dcterms:modified>
  <cp:revision>1</cp:revision>
</cp:coreProperties>
</file>