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<sst xmlns="http://schemas.openxmlformats.org/spreadsheetml/2006/main" count="130" uniqueCount="130">
  <si>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</si>
  <si>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</si>
  <si>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COQ AU VIN</t>
  </si>
  <si>
    <t>Code</t>
  </si>
  <si>
    <t>GRO_CDC_095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</si>
  <si>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</si>
  <si>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</si>
  <si>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</si>
  <si>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</si>
  <si>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</si>
  <si>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</si>
  <si>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</si>
  <si>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</si>
  <si>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</si>
  <si>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</si>
  <si>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</si>
  <si>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</si>
  <si>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</si>
  <si>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</si>
  <si>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</si>
  <si>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</si>
  <si>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</si>
  <si>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</si>
  <si>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</si>
  <si>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</si>
  <si>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</si>
  <si>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</si>
  <si>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</si>
  <si>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</si>
  <si>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</si>
  <si>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</si>
  <si>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</si>
  <si>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</si>
  <si>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</si>
  <si>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</si>
  <si>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</si>
  <si>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</si>
  <si>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</si>
  <si>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</si>
  <si>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</si>
  <si>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</si>
  <si>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</si>
  <si>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</si>
  <si>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</si>
  <si>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</si>
  <si>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</si>
  <si>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</si>
  <si>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</si>
  <si>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</si>
  <si>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</si>
  <si>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</si>
  <si>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</si>
  <si>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</si>
  <si>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</si>
  <si>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</si>
  <si>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</si>
  <si>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</si>
  <si>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</si>
  <si>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</si>
  <si>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</si>
  <si>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</si>
  <si>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</si>
  <si>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</si>
  <si>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</si>
  <si>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</si>
  <si>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</si>
  <si>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</si>
  <si>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</si>
  <si>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</si>
  <si>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</si>
  <si>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</si>
  <si>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</si>
  <si>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</si>
  <si>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</si>
  <si>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</si>
  <si>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</si>
  <si>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</si>
  <si>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</si>
  <si>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</si>
  <si>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</si>
  <si>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</si>
  <si>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</si>
  <si>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</si>
  <si>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</si>
  <si>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</si>
  <si>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</si>
  <si>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</si>
  <si>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</si>
  <si>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</si>
  <si>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</si>
  <si>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</si>
  <si>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(longe) avec travers et palette France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</si>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</sst>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268.820325</v>
      </c>
    </row>
    <row r="12">
      <c r="A12" t="s" s="3">
        <v>16</v>
      </c>
      <c r="B12" s="4">
        <v>2.68820325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268.820325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E7*2.6</f>
        <v>26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34</v>
      </c>
      <c r="G8" s="4">
        <f>E8*0.003</f>
        <v>0.026325</v>
      </c>
    </row>
    <row r="9">
      <c r="A9" t="s">
        <v>38</v>
      </c>
      <c r="B9" t="s">
        <v>39</v>
      </c>
      <c r="C9" t="s">
        <v>40</v>
      </c>
      <c r="D9" s="9">
        <v>0.45</v>
      </c>
      <c r="E9" s="11">
        <f>D9*$B$2</f>
        <v>0.45</v>
      </c>
      <c r="F9" t="s">
        <v>41</v>
      </c>
      <c r="G9" s="4">
        <f>E9*0.56</f>
        <v>0.252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41</v>
      </c>
      <c r="G12" s="4">
        <f>E12*1.1</f>
        <v>2.2</v>
      </c>
    </row>
    <row r="13">
      <c r="A13" t="s">
        <v>51</v>
      </c>
      <c r="B13" t="s">
        <v>52</v>
      </c>
      <c r="C13" t="s">
        <v>50</v>
      </c>
      <c r="D13" s="9">
        <v>1</v>
      </c>
      <c r="E13" s="11">
        <f>D13*$B$2</f>
        <v>1</v>
      </c>
      <c r="F13" t="s">
        <v>41</v>
      </c>
      <c r="G13" s="4">
        <f>E13*3.2</f>
        <v>3.2</v>
      </c>
    </row>
    <row r="14">
      <c r="A14" t="s">
        <v>53</v>
      </c>
      <c r="B14" t="s">
        <v>54</v>
      </c>
      <c r="C14" t="s">
        <v>50</v>
      </c>
      <c r="D14" s="9">
        <v>0.3</v>
      </c>
      <c r="E14" s="11">
        <f>D14*$B$2</f>
        <v>0.3</v>
      </c>
      <c r="F14" t="s">
        <v>55</v>
      </c>
      <c r="G14" s="4">
        <f>E14*4.5</f>
        <v>1.35</v>
      </c>
    </row>
    <row r="15">
      <c r="A15" t="s">
        <v>56</v>
      </c>
      <c r="B15" t="s">
        <v>57</v>
      </c>
      <c r="C15" t="s">
        <v>58</v>
      </c>
      <c r="D15" s="9">
        <v>2.5</v>
      </c>
      <c r="E15" s="11">
        <f>D15*$B$2</f>
        <v>2.5</v>
      </c>
      <c r="F15" t="s">
        <v>41</v>
      </c>
      <c r="G15" s="4">
        <f>E15*4.32</f>
        <v>10.8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41</v>
      </c>
      <c r="G16" s="4">
        <f>E16*9.26</f>
        <v>1.852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41</v>
      </c>
      <c r="G17" s="4">
        <f>E17*3.85</f>
        <v>11.55</v>
      </c>
    </row>
    <row r="18">
      <c r="A18" t="s">
        <v>65</v>
      </c>
      <c r="B18" t="s">
        <v>66</v>
      </c>
      <c r="C18" t="s">
        <v>67</v>
      </c>
      <c r="D18" s="9">
        <v>25</v>
      </c>
      <c r="E18" s="11">
        <f>D18*$B$2</f>
        <v>25</v>
      </c>
      <c r="F18" t="s">
        <v>41</v>
      </c>
      <c r="G18" s="4">
        <f>E18*7.95</f>
        <v>198.75</v>
      </c>
    </row>
    <row r="19">
      <c r="A19" t="s">
        <v>68</v>
      </c>
      <c r="B19" t="s">
        <v>69</v>
      </c>
      <c r="C19" t="s">
        <v>70</v>
      </c>
      <c r="D19" s="9">
        <v>3</v>
      </c>
      <c r="E19" s="11">
        <f>D19*$B$2</f>
        <v>3</v>
      </c>
      <c r="F19" t="s">
        <v>41</v>
      </c>
      <c r="G19" s="4">
        <f>E19*3.93</f>
        <v>11.79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25</v>
      </c>
      <c r="E3" t="s">
        <v>41</v>
      </c>
      <c r="F3" t="s">
        <v>67</v>
      </c>
    </row>
    <row r="4">
      <c r="A4">
        <v>1</v>
      </c>
      <c r="B4" t="s">
        <v>80</v>
      </c>
      <c r="C4" t="s">
        <v>79</v>
      </c>
      <c r="D4" s="11">
        <v>2</v>
      </c>
      <c r="E4" t="s">
        <v>41</v>
      </c>
      <c r="F4" t="s">
        <v>50</v>
      </c>
    </row>
    <row r="5">
      <c r="A5">
        <v>1</v>
      </c>
      <c r="B5" t="s">
        <v>81</v>
      </c>
      <c r="C5" t="s">
        <v>79</v>
      </c>
      <c r="D5" s="11">
        <v>2.5</v>
      </c>
      <c r="E5" t="s">
        <v>41</v>
      </c>
      <c r="F5" t="s">
        <v>58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41</v>
      </c>
      <c r="F6" t="s">
        <v>61</v>
      </c>
    </row>
    <row r="7">
      <c r="A7">
        <v>1</v>
      </c>
      <c r="B7" t="s">
        <v>83</v>
      </c>
      <c r="C7" t="s">
        <v>79</v>
      </c>
      <c r="D7" s="11">
        <v>10</v>
      </c>
      <c r="E7" t="s">
        <v>34</v>
      </c>
      <c r="F7" t="s">
        <v>33</v>
      </c>
    </row>
    <row r="8">
      <c r="A8">
        <v>1</v>
      </c>
      <c r="B8" t="s">
        <v>84</v>
      </c>
      <c r="C8" t="s">
        <v>79</v>
      </c>
      <c r="D8" s="11">
        <v>1</v>
      </c>
      <c r="E8" t="s">
        <v>34</v>
      </c>
      <c r="F8" t="s">
        <v>47</v>
      </c>
    </row>
    <row r="9">
      <c r="A9">
        <v>1</v>
      </c>
      <c r="B9" t="s">
        <v>85</v>
      </c>
      <c r="C9" t="s">
        <v>79</v>
      </c>
      <c r="D9" s="11">
        <v>0.45</v>
      </c>
      <c r="E9" t="s">
        <v>41</v>
      </c>
      <c r="F9" t="s">
        <v>40</v>
      </c>
    </row>
    <row r="10">
      <c r="A10">
        <v>1</v>
      </c>
      <c r="B10" t="s">
        <v>86</v>
      </c>
      <c r="C10" t="s">
        <v>76</v>
      </c>
      <c r="D10" s="11">
        <v>5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4.875</v>
      </c>
      <c r="E11" t="s">
        <v>34</v>
      </c>
      <c r="F11" t="s">
        <v>37</v>
      </c>
    </row>
    <row r="12">
      <c r="A12">
        <v>2</v>
      </c>
      <c r="B12" t="s">
        <v>89</v>
      </c>
      <c r="C12" t="s">
        <v>79</v>
      </c>
      <c r="D12" s="11">
        <v>0.125</v>
      </c>
      <c r="E12" t="s">
        <v>41</v>
      </c>
      <c r="F12" t="s">
        <v>44</v>
      </c>
    </row>
    <row r="13">
      <c r="A13">
        <v>1</v>
      </c>
      <c r="B13" t="s">
        <v>90</v>
      </c>
      <c r="C13" t="s">
        <v>76</v>
      </c>
      <c r="D13" s="11">
        <v>4</v>
      </c>
      <c r="E13" t="s">
        <v>34</v>
      </c>
      <c r="F13" t="s">
        <v>87</v>
      </c>
    </row>
    <row r="14">
      <c r="A14">
        <v>2</v>
      </c>
      <c r="B14" t="s">
        <v>88</v>
      </c>
      <c r="C14" t="s">
        <v>79</v>
      </c>
      <c r="D14" s="11">
        <v>3.9</v>
      </c>
      <c r="E14" t="s">
        <v>34</v>
      </c>
      <c r="F14" t="s">
        <v>37</v>
      </c>
    </row>
    <row r="15">
      <c r="A15">
        <v>2</v>
      </c>
      <c r="B15" t="s">
        <v>89</v>
      </c>
      <c r="C15" t="s">
        <v>79</v>
      </c>
      <c r="D15" s="11">
        <v>0.1</v>
      </c>
      <c r="E15" t="s">
        <v>41</v>
      </c>
      <c r="F15" t="s">
        <v>44</v>
      </c>
    </row>
    <row r="16">
      <c r="A16">
        <v>1</v>
      </c>
      <c r="B16" t="s">
        <v>91</v>
      </c>
      <c r="C16" t="s">
        <v>79</v>
      </c>
      <c r="D16" s="11">
        <v>3</v>
      </c>
      <c r="E16" t="s">
        <v>41</v>
      </c>
      <c r="F16" t="s">
        <v>70</v>
      </c>
    </row>
    <row r="17">
      <c r="A17">
        <v>1</v>
      </c>
      <c r="B17" t="s">
        <v>92</v>
      </c>
      <c r="C17" t="s">
        <v>79</v>
      </c>
      <c r="D17" s="11">
        <v>1</v>
      </c>
      <c r="E17" t="s">
        <v>24</v>
      </c>
      <c r="F17" t="s">
        <v>50</v>
      </c>
    </row>
    <row r="18">
      <c r="A18">
        <v>1</v>
      </c>
      <c r="B18" t="s">
        <v>93</v>
      </c>
      <c r="C18" t="s">
        <v>79</v>
      </c>
      <c r="D18" s="11">
        <v>3</v>
      </c>
      <c r="E18" t="s">
        <v>41</v>
      </c>
      <c r="F18" t="s">
        <v>64</v>
      </c>
    </row>
    <row r="19">
      <c r="A19">
        <v>1</v>
      </c>
      <c r="B19" t="s">
        <v>94</v>
      </c>
      <c r="C19" t="s">
        <v>79</v>
      </c>
      <c r="D19" s="11">
        <v>0.3</v>
      </c>
      <c r="E19" t="s">
        <v>41</v>
      </c>
      <c r="F1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Décanter le coq - Décanter les morceaux de coq dans 5 bacs GN 1/1 H 100 de service.Ajouter les champignons,les petits lardons et les oignons grelots glacés à brun.</t>
        </is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inlineStr" s="14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4"/>
      <c r="F8"/>
    </row>
    <row r="9">
      <c r="A9" t="s">
        <v>2</v>
      </c>
      <c r="B9">
        <v>8</v>
      </c>
      <c r="C9" t="s">
        <v>113</v>
      </c>
      <c r="D9" t="inlineStr" s="14">
        <is>
          <t>Dresser et servir - Dresser dans une assiette,un morceau de coq et sa garniture,napper de sauce. - Décorer avec les rondelles de pain frites ou toastées.Persiller le dessus.</t>
        </is>
      </c>
      <c r="E9" t="s" s="14"/>
      <c r="F9"/>
    </row>
    <row r="10">
      <c r="A10" t="s">
        <v>114</v>
      </c>
      <c r="B10">
        <v>1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118</v>
      </c>
      <c r="B1"/>
      <c r="C1"/>
      <c r="D1"/>
    </row>
    <row r="2">
      <c r="A2" t="str" s="15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121</v>
      </c>
      <c r="B6" t="str" s="14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7">
        <v>122</v>
      </c>
      <c r="B7" t="str" s="14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7">
        <v>123</v>
      </c>
      <c r="B8" t="str" s="14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7">
        <v>124</v>
      </c>
      <c r="B9" t="str" s="14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7">
        <v>125</v>
      </c>
      <c r="B10" t="str" s="14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7">
        <v>126</v>
      </c>
      <c r="B11" t="str" s="14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7">
        <v>127</v>
      </c>
      <c r="B12" t="str" s="14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6">
        <v>128</v>
      </c>
      <c r="B14"/>
      <c r="C14"/>
      <c r="D14"/>
    </row>
    <row r="15">
      <c r="A15" t="s" s="17">
        <v>120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120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