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<sst xmlns="http://schemas.openxmlformats.org/spreadsheetml/2006/main" count="111" uniqueCount="111">
  <si>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</si>
  <si>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</si>
  <si>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COQ À LA BIÈRE</t>
  </si>
  <si>
    <t>Code</t>
  </si>
  <si>
    <t>GRO_CDC_088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</si>
  <si>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</si>
  <si>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</si>
  <si>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</si>
  <si>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</si>
  <si>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</si>
  <si>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</si>
  <si>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</si>
  <si>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</si>
  <si>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</si>
  <si>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</si>
  <si>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</si>
  <si>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</si>
  <si>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</si>
  <si>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</si>
  <si>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</si>
  <si>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</si>
  <si>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</si>
  <si>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</si>
  <si>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</si>
  <si>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</si>
  <si>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</si>
  <si>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</si>
  <si>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</si>
  <si>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</si>
  <si>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</si>
  <si>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</si>
  <si>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</si>
  <si>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</si>
  <si>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</si>
  <si>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</si>
  <si>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</si>
  <si>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</si>
  <si>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</si>
  <si>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</si>
  <si>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RNME101411</t>
  </si>
  <si>
    <t>Moutarde de Dijon seau 5kg</t>
  </si>
  <si>
    <t>Assaisonnements et corps gras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</si>
  <si>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</si>
  <si>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</si>
  <si>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</si>
  <si>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</si>
  <si>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</si>
  <si>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</si>
  <si>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</si>
  <si>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</si>
  <si>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</si>
  <si>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</si>
  <si>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</si>
  <si>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</si>
  <si>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</si>
  <si>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</si>
  <si>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</si>
  <si>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</si>
  <si>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</si>
  <si>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</si>
  <si>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</si>
  <si>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</si>
  <si>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</si>
  <si>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</si>
  <si>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</si>
  <si>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</si>
  <si>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</si>
  <si>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</si>
  <si>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</si>
  <si>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</si>
  <si>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</si>
  <si>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</si>
  <si>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</si>
  <si>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</si>
  <si>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</si>
  <si>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Fond brun lie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</si>
  <si>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</si>
  <si>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</si>
  <si>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</si>
  <si>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</si>
  <si>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</si>
  <si>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</si>
  <si>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</si>
  <si>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</si>
  <si>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</si>
  <si>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Moutarde de Dijon seau 5kg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</si>
  <si>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</si>
  <si>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</si>
  <si>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</si>
  <si>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</si>
  <si>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</si>
  <si>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</si>
  <si>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</si>
  <si>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</si>
  <si>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</si>
  <si>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85 min (repos)</t>
  </si>
  <si>
    <t>ÉGOUTTER</t>
  </si>
  <si>
    <t>80 min (cuisson)</t>
  </si>
  <si>
    <t>DÉCANTER</t>
  </si>
  <si>
    <t>DRESSER</t>
  </si>
  <si>
    <t>Fond brun lie reconstitue (collectivite)</t>
  </si>
  <si>
    <t>DISSOUDRE</t>
  </si>
  <si>
    <t>Délayer la poudre dans l'eau froide en fouettant, puis porter à ébullition en remuant régulièrement.</t>
  </si>
  <si>
    <t>Fiche technique — COQ À LA BIÈRE</t>
  </si>
  <si>
    <t>COQ À LA BIÈRE  GRO_CDC_088</t>
  </si>
  <si>
    <t>1.</t>
  </si>
  <si>
    <t>2.</t>
  </si>
  <si>
    <t>3.</t>
  </si>
  <si>
    <t>4.</t>
  </si>
  <si>
    <t>5.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</si>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</sst>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163.00335</v>
      </c>
    </row>
    <row r="12">
      <c r="A12" t="s" s="3">
        <v>16</v>
      </c>
      <c r="B12" s="4">
        <v>1.6300335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163.00335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 s="12">
        <v>35</v>
      </c>
      <c r="B8" t="s">
        <v>36</v>
      </c>
      <c r="C8" t="s">
        <v>37</v>
      </c>
      <c r="D8" s="9">
        <v>6.825</v>
      </c>
      <c r="E8" s="11">
        <f>D8*$B$2</f>
        <v>6.825</v>
      </c>
      <c r="F8" t="s">
        <v>38</v>
      </c>
      <c r="G8" s="4">
        <f>E8*0.003</f>
        <v>0.020475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34</v>
      </c>
      <c r="G9" s="4">
        <f>E9*3.71</f>
        <v>0.371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34</v>
      </c>
      <c r="G10" s="4">
        <f>E10*0.56</f>
        <v>0.14</v>
      </c>
    </row>
    <row r="11">
      <c r="A11" t="s">
        <v>45</v>
      </c>
      <c r="B11" t="s">
        <v>46</v>
      </c>
      <c r="C11" t="s">
        <v>47</v>
      </c>
      <c r="D11" s="9">
        <v>0.175</v>
      </c>
      <c r="E11" s="11">
        <f>D11*$B$2</f>
        <v>0.175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34</v>
      </c>
      <c r="G13" s="4">
        <f>E13*4.2</f>
        <v>6.3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E14*1.4</f>
        <v>0.28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34</v>
      </c>
      <c r="G16" s="4">
        <f>E16*9.26</f>
        <v>1.852</v>
      </c>
    </row>
    <row r="17">
      <c r="A17" t="s">
        <v>63</v>
      </c>
      <c r="B17" t="s">
        <v>64</v>
      </c>
      <c r="C17" t="s">
        <v>65</v>
      </c>
      <c r="D17" s="9">
        <v>17</v>
      </c>
      <c r="E17" s="11">
        <f>D17*$B$2</f>
        <v>17</v>
      </c>
      <c r="F17" t="s">
        <v>34</v>
      </c>
      <c r="G17" s="4">
        <f>E17*7.95</f>
        <v>135.15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17</v>
      </c>
      <c r="E3" t="s">
        <v>34</v>
      </c>
      <c r="F3" t="s">
        <v>65</v>
      </c>
    </row>
    <row r="4">
      <c r="A4">
        <v>1</v>
      </c>
      <c r="B4" t="s">
        <v>75</v>
      </c>
      <c r="C4" t="s">
        <v>71</v>
      </c>
      <c r="D4" s="11">
        <v>7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6.825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0.175</v>
      </c>
      <c r="E6" t="s">
        <v>34</v>
      </c>
      <c r="F6" t="s">
        <v>47</v>
      </c>
    </row>
    <row r="7">
      <c r="A7">
        <v>1</v>
      </c>
      <c r="B7" t="s">
        <v>79</v>
      </c>
      <c r="C7" t="s">
        <v>74</v>
      </c>
      <c r="D7" s="11">
        <v>4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62</v>
      </c>
    </row>
    <row r="9">
      <c r="A9">
        <v>1</v>
      </c>
      <c r="B9" t="s">
        <v>81</v>
      </c>
      <c r="C9" t="s">
        <v>74</v>
      </c>
      <c r="D9" s="11">
        <v>0.2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0.25</v>
      </c>
      <c r="E11" t="s">
        <v>34</v>
      </c>
      <c r="F11" t="s">
        <v>50</v>
      </c>
    </row>
    <row r="12">
      <c r="A12">
        <v>1</v>
      </c>
      <c r="B12" t="s">
        <v>84</v>
      </c>
      <c r="C12" t="s">
        <v>74</v>
      </c>
      <c r="D12" s="11">
        <v>0.25</v>
      </c>
      <c r="E12" t="s">
        <v>34</v>
      </c>
      <c r="F12" t="s">
        <v>44</v>
      </c>
    </row>
    <row r="13">
      <c r="A13">
        <v>1</v>
      </c>
      <c r="B13" t="s">
        <v>85</v>
      </c>
      <c r="C13" t="s">
        <v>74</v>
      </c>
      <c r="D13" s="11">
        <v>0.1</v>
      </c>
      <c r="E13" t="s">
        <v>34</v>
      </c>
      <c r="F13" t="s">
        <v>41</v>
      </c>
    </row>
    <row r="14">
      <c r="A14">
        <v>1</v>
      </c>
      <c r="B14" t="s">
        <v>86</v>
      </c>
      <c r="C14" t="s">
        <v>74</v>
      </c>
      <c r="D14" s="11">
        <v>1.5</v>
      </c>
      <c r="E14" t="s">
        <v>38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Dresser et servir - Servir le coq nappé de sauce avec si possible l’oignon apparent. - Accompagner de pommes de terre rissolées,de riz pilaf,d’endives braisées,etc.</t>
        </is>
      </c>
      <c r="E6" t="s" s="14"/>
      <c r="F6"/>
    </row>
    <row r="7">
      <c r="A7" t="s">
        <v>100</v>
      </c>
      <c r="B7">
        <v>1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"GRO_CDC_088 · GRO.VOLAILLE · référence : "&amp;Besoins!B3&amp;" "&amp;Besoins!C3&amp;" · multiplicateur réglable sur la feuille ""Besoins"""</f>
        <v>GRO_CDC_088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106</v>
      </c>
      <c r="B6" t="str" s="14">
        <f>"[ÉPLUCHER] "&amp;Procedure!D3</f>
        <v>[ÉPLUCHER] 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v>
      </c>
      <c r="C6"/>
      <c r="D6"/>
    </row>
    <row r="7">
      <c r="A7" t="s" s="17">
        <v>107</v>
      </c>
      <c r="B7" t="str" s="14">
        <f>"[ÉGOUTTER] "&amp;Procedure!D4</f>
        <v>[ÉGOUTTER] 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v>
      </c>
      <c r="C7"/>
      <c r="D7"/>
    </row>
    <row r="8">
      <c r="A8" t="s" s="17">
        <v>108</v>
      </c>
      <c r="B8" t="str" s="14">
        <f>"[DÉCANTER] "&amp;Procedure!D5</f>
        <v>[DÉCANTER] 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v>
      </c>
      <c r="C8"/>
      <c r="D8"/>
    </row>
    <row r="9">
      <c r="A9" t="s" s="17">
        <v>109</v>
      </c>
      <c r="B9" t="str" s="14">
        <f>"[DRESSER] "&amp;Procedure!D6</f>
        <v>[DRESSER] Dresser et servir - Servir le coq nappé de sauce avec si possible l’oignon apparent. - Accompagner de pommes de terre rissolées,de riz pilaf,d’endives braisées,etc.</v>
      </c>
      <c r="C9"/>
      <c r="D9"/>
    </row>
    <row r="10">
      <c r="A10"/>
      <c r="B10"/>
      <c r="C10"/>
      <c r="D10"/>
    </row>
    <row r="11">
      <c r="A11" t="s" s="16">
        <v>110</v>
      </c>
      <c r="B11"/>
      <c r="C11"/>
      <c r="D11"/>
    </row>
    <row r="12">
      <c r="A12" t="s" s="17">
        <v>105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