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<sst xmlns="http://schemas.openxmlformats.org/spreadsheetml/2006/main" count="131" uniqueCount="131">
  <si>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</si>
  <si>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</si>
  <si>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COQ À LA BIÈRE</t>
  </si>
  <si>
    <t>Code</t>
  </si>
  <si>
    <t>GRO_CDC_088</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</si>
  <si>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</si>
  <si>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</si>
  <si>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</si>
  <si>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</si>
  <si>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</si>
  <si>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</si>
  <si>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</si>
  <si>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</si>
  <si>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</si>
  <si>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</si>
  <si>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</si>
  <si>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</si>
  <si>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</si>
  <si>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</si>
  <si>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</si>
  <si>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</si>
  <si>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</si>
  <si>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</si>
  <si>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</si>
  <si>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</si>
  <si>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</si>
  <si>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</si>
  <si>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</si>
  <si>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</si>
  <si>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</si>
  <si>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</si>
  <si>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</si>
  <si>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</si>
  <si>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</si>
  <si>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</si>
  <si>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</si>
  <si>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</si>
  <si>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</si>
  <si>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</si>
  <si>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EPI-GENIEVRE-GRA</t>
  </si>
  <si>
    <t>Grains de genievre</t>
  </si>
  <si>
    <t>Épices en poudre et graines</t>
  </si>
  <si>
    <t>RNME101411</t>
  </si>
  <si>
    <t>Moutarde de Dijon seau 5kg</t>
  </si>
  <si>
    <t>Assaisonnements et corps gras</t>
  </si>
  <si>
    <t>BIERE-AMBREE</t>
  </si>
  <si>
    <t>Biere ambree de cuisson</t>
  </si>
  <si>
    <t>Boissons</t>
  </si>
  <si>
    <t>PAIN-EPICES</t>
  </si>
  <si>
    <t>Pain d'epices tranche</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</si>
  <si>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</si>
  <si>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</si>
  <si>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</si>
  <si>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</si>
  <si>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</si>
  <si>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</si>
  <si>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</si>
  <si>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</si>
  <si>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</si>
  <si>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</si>
  <si>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CRE-DOUBLE</t>
  </si>
  <si>
    <t>Crème double 45% MG</t>
  </si>
  <si>
    <t>Crèmes fraîches et laitières</t>
  </si>
  <si>
    <t>RNM57233230</t>
  </si>
  <si>
    <t>CÉLERI-BRANCHE vert U.E. cat.I</t>
  </si>
  <si>
    <t>Légumes</t>
  </si>
  <si>
    <t>RNM4G100918</t>
  </si>
  <si>
    <t>Oignons émincés 4G</t>
  </si>
  <si>
    <t>Légumes 4ème et 5ème gamme</t>
  </si>
  <si>
    <t>RNMS00812</t>
  </si>
  <si>
    <t>Ail haché IQF</t>
  </si>
  <si>
    <t>Légumes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</si>
  <si>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</si>
  <si>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</si>
  <si>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</si>
  <si>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</si>
  <si>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</si>
  <si>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</si>
  <si>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</si>
  <si>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</si>
  <si>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</si>
  <si>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</si>
  <si>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</si>
  <si>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</si>
  <si>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brun lie reconstitue (collectivite)</t>
  </si>
  <si>
    <t>Préparations de base collectivité</t>
  </si>
  <si>
    <t xml:space="preserve">        ↳ EAU</t>
  </si>
  <si>
    <t xml:space="preserve">        ↳ Fonds Brun Lié (Knorr Professional)</t>
  </si>
  <si>
    <t xml:space="preserve">    ↳ Oignons émincés 4G</t>
  </si>
  <si>
    <t xml:space="preserve">    ↳ Ail haché IQF</t>
  </si>
  <si>
    <t xml:space="preserve">    ↳ CÉLERI-BRANCHE vert U.E. cat.I</t>
  </si>
  <si>
    <t xml:space="preserve">    ↳ GINGEMBRE EN POUDRE</t>
  </si>
  <si>
    <t xml:space="preserve">    ↳ Beurre doux 82% MG plaquette</t>
  </si>
  <si>
    <t xml:space="preserve">    ↳ Farine de blé T55</t>
  </si>
  <si>
    <t xml:space="preserve">    ↳ Moutarde de Dijon seau 5kg</t>
  </si>
  <si>
    <t xml:space="preserve">    ↳ Crème double 45% MG</t>
  </si>
  <si>
    <t xml:space="preserve">    ↳ Bouquet garni</t>
  </si>
  <si>
    <t>Préparations de base cuisine</t>
  </si>
  <si>
    <t xml:space="preserve">    ↳ Grains de genievre</t>
  </si>
  <si>
    <t xml:space="preserve">    ↳ Biere ambree de cuisson</t>
  </si>
  <si>
    <t xml:space="preserve">    ↳ Pain d'epices tranche</t>
  </si>
  <si>
    <t>Recette</t>
  </si>
  <si>
    <t>#</t>
  </si>
  <si>
    <t>Verbe</t>
  </si>
  <si>
    <t>Étape</t>
  </si>
  <si>
    <t>Précision technique</t>
  </si>
  <si>
    <t>Durée</t>
  </si>
  <si>
    <t>METTRE EN PLACE</t>
  </si>
  <si>
    <t>ÉPLUCHER</t>
  </si>
  <si>
    <t>85 min (repos)</t>
  </si>
  <si>
    <t>ÉGOUTTER</t>
  </si>
  <si>
    <t>80 min (cuisson)</t>
  </si>
  <si>
    <t>DÉCANTER</t>
  </si>
  <si>
    <t>DRESSER</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</si>
  <si>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</si>
  <si>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</si>
  <si>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</si>
  <si>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</si>
  <si>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</si>
  <si>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</si>
  <si>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</si>
  <si>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</si>
  <si>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COQ À LA BIÈRE</t>
  </si>
  <si>
    <t>COQ À LA BIÈRE  GRO_CDC_088</t>
  </si>
  <si>
    <t>1.</t>
  </si>
  <si>
    <t>2.</t>
  </si>
  <si>
    <t>3.</t>
  </si>
  <si>
    <t>4.</t>
  </si>
  <si>
    <t>5.</t>
  </si>
  <si>
    <t>↳ Fond brun lie reconstitue (collectivite)  GRO-FOND-BRUN</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</si>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</sst>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168.74335</v>
      </c>
    </row>
    <row r="12">
      <c r="A12" t="s" s="3">
        <v>16</v>
      </c>
      <c r="B12" s="4">
        <v>1.6874335</v>
      </c>
    </row>
    <row r="13">
      <c r="A13"/>
      <c r="B13"/>
    </row>
    <row r="14">
      <c r="A14" t="s" s="5">
        <v>17</v>
      </c>
      <c r="B14" t="s" s="5">
        <v>14</v>
      </c>
    </row>
    <row r="15">
      <c r="A15" t="s" s="5">
        <v>18</v>
      </c>
      <c r="B15" s="6">
        <v>168.74335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v>
      </c>
      <c r="E7" s="11">
        <f>D7*$B$2</f>
        <v>0.01</v>
      </c>
      <c r="F7" t="s">
        <v>34</v>
      </c>
      <c r="G7" s="4">
        <f>E7*30.9875</f>
        <v>0.309875</v>
      </c>
    </row>
    <row r="8">
      <c r="A8" t="s" s="12">
        <v>35</v>
      </c>
      <c r="B8" t="s">
        <v>36</v>
      </c>
      <c r="C8" t="s">
        <v>37</v>
      </c>
      <c r="D8" s="9">
        <v>6.825</v>
      </c>
      <c r="E8" s="11">
        <f>D8*$B$2</f>
        <v>6.825</v>
      </c>
      <c r="F8" t="s">
        <v>38</v>
      </c>
      <c r="G8" s="4">
        <f>E8*0.003</f>
        <v>0.020475</v>
      </c>
    </row>
    <row r="9">
      <c r="A9" t="s">
        <v>39</v>
      </c>
      <c r="B9" t="s">
        <v>40</v>
      </c>
      <c r="C9" t="s">
        <v>41</v>
      </c>
      <c r="D9" s="9">
        <v>0.03</v>
      </c>
      <c r="E9" s="11">
        <f>D9*$B$2</f>
        <v>0.03</v>
      </c>
      <c r="F9" t="s">
        <v>34</v>
      </c>
      <c r="G9" s="4">
        <f>E9*22</f>
        <v>0.66</v>
      </c>
    </row>
    <row r="10">
      <c r="A10" t="s">
        <v>42</v>
      </c>
      <c r="B10" t="s">
        <v>43</v>
      </c>
      <c r="C10" t="s">
        <v>44</v>
      </c>
      <c r="D10" s="9">
        <v>0.1</v>
      </c>
      <c r="E10" s="11">
        <f>D10*$B$2</f>
        <v>0.1</v>
      </c>
      <c r="F10" t="s">
        <v>34</v>
      </c>
      <c r="G10" s="4">
        <f>E10*3.71</f>
        <v>0.371</v>
      </c>
    </row>
    <row r="11">
      <c r="A11" t="s">
        <v>45</v>
      </c>
      <c r="B11" t="s">
        <v>46</v>
      </c>
      <c r="C11" t="s">
        <v>47</v>
      </c>
      <c r="D11" s="9">
        <v>8</v>
      </c>
      <c r="E11" s="11">
        <f>D11*$B$2</f>
        <v>8</v>
      </c>
      <c r="F11" t="s">
        <v>38</v>
      </c>
      <c r="G11" s="4">
        <f>E11*2.8</f>
        <v>22.4</v>
      </c>
    </row>
    <row r="12">
      <c r="A12" t="s">
        <v>48</v>
      </c>
      <c r="B12" t="s">
        <v>49</v>
      </c>
      <c r="C12" t="s">
        <v>50</v>
      </c>
      <c r="D12" s="9">
        <v>0.5</v>
      </c>
      <c r="E12" s="11">
        <f>D12*$B$2</f>
        <v>0.5</v>
      </c>
      <c r="F12" t="s">
        <v>34</v>
      </c>
      <c r="G12" s="4">
        <f>E12*6.5</f>
        <v>3.25</v>
      </c>
    </row>
    <row r="13">
      <c r="A13" t="s">
        <v>51</v>
      </c>
      <c r="B13" t="s">
        <v>52</v>
      </c>
      <c r="C13" t="s">
        <v>53</v>
      </c>
      <c r="D13" s="9">
        <v>0.25</v>
      </c>
      <c r="E13" s="11">
        <f>D13*$B$2</f>
        <v>0.25</v>
      </c>
      <c r="F13" t="s">
        <v>34</v>
      </c>
      <c r="G13" s="4">
        <f>E13*0.56</f>
        <v>0.14</v>
      </c>
    </row>
    <row r="14">
      <c r="A14" t="s">
        <v>54</v>
      </c>
      <c r="B14" t="s">
        <v>55</v>
      </c>
      <c r="C14" t="s">
        <v>56</v>
      </c>
      <c r="D14" s="9">
        <v>0.175</v>
      </c>
      <c r="E14" s="11">
        <f>D14*$B$2</f>
        <v>0.175</v>
      </c>
      <c r="F14" t="s">
        <v>34</v>
      </c>
      <c r="G14" s="4">
        <f>E14*0</f>
        <v>0</v>
      </c>
    </row>
    <row r="15">
      <c r="A15" t="s">
        <v>57</v>
      </c>
      <c r="B15" t="s">
        <v>58</v>
      </c>
      <c r="C15" t="s">
        <v>59</v>
      </c>
      <c r="D15" s="9">
        <v>0.25</v>
      </c>
      <c r="E15" s="11">
        <f>D15*$B$2</f>
        <v>0.25</v>
      </c>
      <c r="F15" t="s">
        <v>34</v>
      </c>
      <c r="G15" s="4">
        <f>E15*5.2</f>
        <v>1.3</v>
      </c>
    </row>
    <row r="16">
      <c r="A16" t="s">
        <v>60</v>
      </c>
      <c r="B16" t="s">
        <v>61</v>
      </c>
      <c r="C16" t="s">
        <v>62</v>
      </c>
      <c r="D16" s="9">
        <v>1.5</v>
      </c>
      <c r="E16" s="11">
        <f>D16*$B$2</f>
        <v>1.5</v>
      </c>
      <c r="F16" t="s">
        <v>34</v>
      </c>
      <c r="G16" s="4">
        <f>E16*4.2</f>
        <v>6.3</v>
      </c>
    </row>
    <row r="17">
      <c r="A17" t="s">
        <v>63</v>
      </c>
      <c r="B17" t="s">
        <v>64</v>
      </c>
      <c r="C17" t="s">
        <v>65</v>
      </c>
      <c r="D17" s="9">
        <v>0.2</v>
      </c>
      <c r="E17" s="11">
        <f>D17*$B$2</f>
        <v>0.2</v>
      </c>
      <c r="F17" t="s">
        <v>34</v>
      </c>
      <c r="G17" s="4">
        <f>E17*1.4</f>
        <v>0.28</v>
      </c>
    </row>
    <row r="18">
      <c r="A18" t="s">
        <v>66</v>
      </c>
      <c r="B18" t="s">
        <v>67</v>
      </c>
      <c r="C18" t="s">
        <v>68</v>
      </c>
      <c r="D18" s="9">
        <v>4</v>
      </c>
      <c r="E18" s="11">
        <f>D18*$B$2</f>
        <v>4</v>
      </c>
      <c r="F18" t="s">
        <v>34</v>
      </c>
      <c r="G18" s="4">
        <f>E18*4.32</f>
        <v>17.28</v>
      </c>
    </row>
    <row r="19">
      <c r="A19" t="s">
        <v>69</v>
      </c>
      <c r="B19" t="s">
        <v>70</v>
      </c>
      <c r="C19" t="s">
        <v>71</v>
      </c>
      <c r="D19" s="9">
        <v>0.2</v>
      </c>
      <c r="E19" s="11">
        <f>D19*$B$2</f>
        <v>0.2</v>
      </c>
      <c r="F19" t="s">
        <v>34</v>
      </c>
      <c r="G19" s="4">
        <f>E19*9.26</f>
        <v>1.852</v>
      </c>
    </row>
    <row r="20">
      <c r="A20" t="s">
        <v>72</v>
      </c>
      <c r="B20" t="s">
        <v>73</v>
      </c>
      <c r="C20" t="s">
        <v>74</v>
      </c>
      <c r="D20" s="9">
        <v>17</v>
      </c>
      <c r="E20" s="11">
        <f>D20*$B$2</f>
        <v>17</v>
      </c>
      <c r="F20" t="s">
        <v>34</v>
      </c>
      <c r="G20" s="4">
        <f>E20*6.74</f>
        <v>114.58</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29</v>
      </c>
      <c r="F1" t="s" s="2">
        <v>5</v>
      </c>
    </row>
    <row r="2">
      <c r="A2">
        <v>0</v>
      </c>
      <c r="B2" t="s">
        <v>2</v>
      </c>
      <c r="C2" t="s">
        <v>80</v>
      </c>
      <c r="D2" s="11">
        <v>100</v>
      </c>
      <c r="E2" t="s">
        <v>24</v>
      </c>
      <c r="F2" t="s">
        <v>81</v>
      </c>
    </row>
    <row r="3">
      <c r="A3">
        <v>1</v>
      </c>
      <c r="B3" t="s">
        <v>82</v>
      </c>
      <c r="C3" t="s">
        <v>83</v>
      </c>
      <c r="D3" s="11">
        <v>17</v>
      </c>
      <c r="E3" t="s">
        <v>34</v>
      </c>
      <c r="F3" t="s">
        <v>74</v>
      </c>
    </row>
    <row r="4">
      <c r="A4">
        <v>1</v>
      </c>
      <c r="B4" t="s">
        <v>84</v>
      </c>
      <c r="C4" t="s">
        <v>80</v>
      </c>
      <c r="D4" s="11">
        <v>7</v>
      </c>
      <c r="E4" t="s">
        <v>38</v>
      </c>
      <c r="F4" t="s">
        <v>85</v>
      </c>
    </row>
    <row r="5">
      <c r="A5">
        <v>2</v>
      </c>
      <c r="B5" t="s">
        <v>86</v>
      </c>
      <c r="C5" t="s">
        <v>83</v>
      </c>
      <c r="D5" s="11">
        <v>6.825</v>
      </c>
      <c r="E5" t="s">
        <v>38</v>
      </c>
      <c r="F5" t="s">
        <v>37</v>
      </c>
    </row>
    <row r="6">
      <c r="A6">
        <v>2</v>
      </c>
      <c r="B6" t="s">
        <v>87</v>
      </c>
      <c r="C6" t="s">
        <v>83</v>
      </c>
      <c r="D6" s="11">
        <v>0.175</v>
      </c>
      <c r="E6" t="s">
        <v>34</v>
      </c>
      <c r="F6" t="s">
        <v>56</v>
      </c>
    </row>
    <row r="7">
      <c r="A7">
        <v>1</v>
      </c>
      <c r="B7" t="s">
        <v>88</v>
      </c>
      <c r="C7" t="s">
        <v>83</v>
      </c>
      <c r="D7" s="11">
        <v>4</v>
      </c>
      <c r="E7" t="s">
        <v>34</v>
      </c>
      <c r="F7" t="s">
        <v>68</v>
      </c>
    </row>
    <row r="8">
      <c r="A8">
        <v>1</v>
      </c>
      <c r="B8" t="s">
        <v>89</v>
      </c>
      <c r="C8" t="s">
        <v>83</v>
      </c>
      <c r="D8" s="11">
        <v>0.2</v>
      </c>
      <c r="E8" t="s">
        <v>34</v>
      </c>
      <c r="F8" t="s">
        <v>71</v>
      </c>
    </row>
    <row r="9">
      <c r="A9">
        <v>1</v>
      </c>
      <c r="B9" t="s">
        <v>90</v>
      </c>
      <c r="C9" t="s">
        <v>83</v>
      </c>
      <c r="D9" s="11">
        <v>0.2</v>
      </c>
      <c r="E9" t="s">
        <v>34</v>
      </c>
      <c r="F9" t="s">
        <v>65</v>
      </c>
    </row>
    <row r="10">
      <c r="A10">
        <v>1</v>
      </c>
      <c r="B10" t="s">
        <v>91</v>
      </c>
      <c r="C10" t="s">
        <v>83</v>
      </c>
      <c r="D10" s="11">
        <v>0.01</v>
      </c>
      <c r="E10" t="s">
        <v>34</v>
      </c>
      <c r="F10" t="s">
        <v>33</v>
      </c>
    </row>
    <row r="11">
      <c r="A11">
        <v>1</v>
      </c>
      <c r="B11" t="s">
        <v>92</v>
      </c>
      <c r="C11" t="s">
        <v>83</v>
      </c>
      <c r="D11" s="11">
        <v>0.25</v>
      </c>
      <c r="E11" t="s">
        <v>34</v>
      </c>
      <c r="F11" t="s">
        <v>59</v>
      </c>
    </row>
    <row r="12">
      <c r="A12">
        <v>1</v>
      </c>
      <c r="B12" t="s">
        <v>93</v>
      </c>
      <c r="C12" t="s">
        <v>83</v>
      </c>
      <c r="D12" s="11">
        <v>0.25</v>
      </c>
      <c r="E12" t="s">
        <v>34</v>
      </c>
      <c r="F12" t="s">
        <v>53</v>
      </c>
    </row>
    <row r="13">
      <c r="A13">
        <v>1</v>
      </c>
      <c r="B13" t="s">
        <v>94</v>
      </c>
      <c r="C13" t="s">
        <v>83</v>
      </c>
      <c r="D13" s="11">
        <v>0.1</v>
      </c>
      <c r="E13" t="s">
        <v>34</v>
      </c>
      <c r="F13" t="s">
        <v>44</v>
      </c>
    </row>
    <row r="14">
      <c r="A14">
        <v>1</v>
      </c>
      <c r="B14" t="s">
        <v>95</v>
      </c>
      <c r="C14" t="s">
        <v>83</v>
      </c>
      <c r="D14" s="11">
        <v>1.5</v>
      </c>
      <c r="E14" t="s">
        <v>34</v>
      </c>
      <c r="F14" t="s">
        <v>62</v>
      </c>
    </row>
    <row r="15">
      <c r="A15">
        <v>1</v>
      </c>
      <c r="B15" t="s">
        <v>96</v>
      </c>
      <c r="C15" t="s">
        <v>80</v>
      </c>
      <c r="D15" s="11">
        <v>1</v>
      </c>
      <c r="E15" t="s">
        <v>24</v>
      </c>
      <c r="F15" t="s">
        <v>97</v>
      </c>
    </row>
    <row r="16">
      <c r="A16">
        <v>1</v>
      </c>
      <c r="B16" t="s">
        <v>98</v>
      </c>
      <c r="C16" t="s">
        <v>83</v>
      </c>
      <c r="D16" s="11">
        <v>0.03</v>
      </c>
      <c r="E16" t="s">
        <v>34</v>
      </c>
      <c r="F16" t="s">
        <v>41</v>
      </c>
    </row>
    <row r="17">
      <c r="A17">
        <v>1</v>
      </c>
      <c r="B17" t="s">
        <v>99</v>
      </c>
      <c r="C17" t="s">
        <v>83</v>
      </c>
      <c r="D17" s="11">
        <v>8</v>
      </c>
      <c r="E17" t="s">
        <v>38</v>
      </c>
      <c r="F17" t="s">
        <v>47</v>
      </c>
    </row>
    <row r="18">
      <c r="A18">
        <v>1</v>
      </c>
      <c r="B18" t="s">
        <v>100</v>
      </c>
      <c r="C18" t="s">
        <v>83</v>
      </c>
      <c r="D18" s="11">
        <v>0.5</v>
      </c>
      <c r="E18" t="s">
        <v>34</v>
      </c>
      <c r="F1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108</v>
      </c>
      <c r="D3" t="inlineStr" s="14">
        <is>
          <t>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t>
        </is>
      </c>
      <c r="E3" t="s" s="14"/>
      <c r="F3" t="s">
        <v>109</v>
      </c>
    </row>
    <row r="4">
      <c r="A4" t="s">
        <v>2</v>
      </c>
      <c r="B4">
        <v>3</v>
      </c>
      <c r="C4" t="s">
        <v>110</v>
      </c>
      <c r="D4" t="inlineStr" s="14">
        <is>
          <t>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t>
        </is>
      </c>
      <c r="E4" t="s" s="14"/>
      <c r="F4" t="s">
        <v>111</v>
      </c>
    </row>
    <row r="5">
      <c r="A5" t="s">
        <v>2</v>
      </c>
      <c r="B5">
        <v>4</v>
      </c>
      <c r="C5" t="s">
        <v>112</v>
      </c>
      <c r="D5" t="inlineStr" s="14">
        <is>
          <t>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t>
        </is>
      </c>
      <c r="E5" t="s" s="14"/>
      <c r="F5"/>
    </row>
    <row r="6">
      <c r="A6" t="s">
        <v>2</v>
      </c>
      <c r="B6">
        <v>5</v>
      </c>
      <c r="C6" t="s">
        <v>113</v>
      </c>
      <c r="D6" t="inlineStr" s="14">
        <is>
          <t>Dresser et servir - Servir le coq nappé de sauce avec si possible l’oignon apparent. - Accompagner de pommes de terre rissolées,de riz pilaf,d’endives braisées,etc.</t>
        </is>
      </c>
      <c r="E6" t="s" s="14"/>
      <c r="F6"/>
    </row>
    <row r="7">
      <c r="A7" t="s">
        <v>114</v>
      </c>
      <c r="B7">
        <v>1</v>
      </c>
      <c r="C7" t="s">
        <v>115</v>
      </c>
      <c r="D7" t="s" s="14">
        <v>116</v>
      </c>
      <c r="E7" t="s" s="14"/>
      <c r="F7"/>
    </row>
    <row r="8">
      <c r="A8" t="s">
        <v>117</v>
      </c>
      <c r="B8">
        <v>1</v>
      </c>
      <c r="C8" t="s">
        <v>118</v>
      </c>
      <c r="D8" t="inlineStr" s="14">
        <is>
          <t>Trier et laver soigneusement les tiges de persil, les branches de céleri et les feuilles de poireau. Ne pas utiliser des tiges ayant séjourné trop longtemps dans l'eau (risque de fermentation).</t>
        </is>
      </c>
      <c r="E8" t="s" s="14"/>
      <c r="F8"/>
    </row>
    <row r="9">
      <c r="A9" t="s">
        <v>117</v>
      </c>
      <c r="B9">
        <v>2</v>
      </c>
      <c r="C9" t="s">
        <v>118</v>
      </c>
      <c r="D9" t="s" s="14">
        <v>119</v>
      </c>
      <c r="E9" t="s" s="14"/>
      <c r="F9"/>
    </row>
    <row r="10">
      <c r="A10" t="s">
        <v>117</v>
      </c>
      <c r="B10">
        <v>3</v>
      </c>
      <c r="C10" t="s">
        <v>120</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117</v>
      </c>
      <c r="B11">
        <v>4</v>
      </c>
      <c r="C11" t="s">
        <v>121</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122</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123</v>
      </c>
      <c r="B4"/>
      <c r="C4"/>
      <c r="D4"/>
    </row>
    <row r="5">
      <c r="A5" t="s" s="17">
        <v>124</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125</v>
      </c>
      <c r="B6" t="str" s="14">
        <f>"[ÉPLUCHER] "&amp;Procedure!D3</f>
        <v>[ÉPLUCHER] 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v>
      </c>
      <c r="C6"/>
      <c r="D6"/>
    </row>
    <row r="7">
      <c r="A7" t="s" s="17">
        <v>126</v>
      </c>
      <c r="B7" t="str" s="14">
        <f>"[ÉGOUTTER] "&amp;Procedure!D4</f>
        <v>[ÉGOUTTER] 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v>
      </c>
      <c r="C7"/>
      <c r="D7"/>
    </row>
    <row r="8">
      <c r="A8" t="s" s="17">
        <v>127</v>
      </c>
      <c r="B8" t="str" s="14">
        <f>"[DÉCANTER] "&amp;Procedure!D5</f>
        <v>[DÉCANTER] 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v>
      </c>
      <c r="C8"/>
      <c r="D8"/>
    </row>
    <row r="9">
      <c r="A9" t="s" s="17">
        <v>128</v>
      </c>
      <c r="B9" t="str" s="14">
        <f>"[DRESSER] "&amp;Procedure!D6</f>
        <v>[DRESSER] Dresser et servir - Servir le coq nappé de sauce avec si possible l’oignon apparent. - Accompagner de pommes de terre rissolées,de riz pilaf,d’endives braisées,etc.</v>
      </c>
      <c r="C9"/>
      <c r="D9"/>
    </row>
    <row r="10">
      <c r="A10"/>
      <c r="B10"/>
      <c r="C10"/>
      <c r="D10"/>
    </row>
    <row r="11">
      <c r="A11" t="s" s="16">
        <v>129</v>
      </c>
      <c r="B11"/>
      <c r="C11"/>
      <c r="D11"/>
    </row>
    <row r="12">
      <c r="A12" t="s" s="17">
        <v>124</v>
      </c>
      <c r="B12" t="str" s="14">
        <f>"[DISSOUDRE] "&amp;Procedure!D7</f>
        <v>[DISSOUDRE] Délayer la poudre dans l'eau froide en fouettant, puis porter à ébullition en remuant régulièrement.</v>
      </c>
      <c r="C12"/>
      <c r="D12"/>
    </row>
    <row r="13">
      <c r="A13"/>
      <c r="B13"/>
      <c r="C13"/>
      <c r="D13"/>
    </row>
    <row r="14">
      <c r="A14" t="s" s="16">
        <v>130</v>
      </c>
      <c r="B14"/>
      <c r="C14"/>
      <c r="D14"/>
    </row>
    <row r="15">
      <c r="A15" t="s" s="17">
        <v>124</v>
      </c>
      <c r="B15" t="str" s="14">
        <f>"[TRIER] "&amp;Procedure!D8</f>
        <v>[TRIER] Trier et laver soigneusement les tiges de persil, les branches de céleri et les feuilles de poireau. Ne pas utiliser des tiges ayant séjourné trop longtemps dans l'eau (risque de fermentation).</v>
      </c>
      <c r="C15"/>
      <c r="D15"/>
    </row>
    <row r="16">
      <c r="A16" t="s" s="17">
        <v>125</v>
      </c>
      <c r="B16" t="str" s="14">
        <f>"[TRIER] "&amp;Procedure!D9</f>
        <v>[TRIER] Choisir un excellent thym très odorant, le trier, le laver, le sécher doucement. Laver, sécher et effeuiller le laurier.</v>
      </c>
      <c r="C16"/>
      <c r="D16"/>
    </row>
    <row r="17">
      <c r="A17" t="s" s="17">
        <v>126</v>
      </c>
      <c r="B17"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7">
        <v>127</v>
      </c>
      <c r="B18" t="str" s="14">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8">
        <v>21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2026-09-15T14:54:35Z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2026-09-15T14:54:35Z</dcterms:modified>
  <cp:revision>1</cp:revision>
</cp:coreProperties>
</file>