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<sst xmlns="http://schemas.openxmlformats.org/spreadsheetml/2006/main" count="125" uniqueCount="125">
  <si>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</si>
  <si>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</si>
  <si>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FILETS DE COLIN FARCIS</t>
  </si>
  <si>
    <t>Code</t>
  </si>
  <si>
    <t>GRO_CDC_087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</si>
  <si>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</si>
  <si>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</si>
  <si>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</si>
  <si>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</si>
  <si>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</si>
  <si>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</si>
  <si>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</si>
  <si>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</si>
  <si>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</si>
  <si>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</si>
  <si>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</si>
  <si>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</si>
  <si>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</si>
  <si>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</si>
  <si>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</si>
  <si>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</si>
  <si>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</si>
  <si>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</si>
  <si>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</si>
  <si>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</si>
  <si>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</si>
  <si>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</si>
  <si>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</si>
  <si>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</si>
  <si>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</si>
  <si>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</si>
  <si>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</si>
  <si>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</si>
  <si>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</si>
  <si>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</si>
  <si>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</si>
  <si>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</si>
  <si>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</si>
  <si>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</si>
  <si>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</si>
  <si>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</si>
  <si>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</si>
  <si>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</si>
  <si>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</si>
  <si>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</si>
  <si>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</si>
  <si>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</si>
  <si>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</si>
  <si>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</si>
  <si>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</si>
  <si>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</si>
  <si>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</si>
  <si>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</si>
  <si>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</si>
  <si>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</si>
  <si>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</si>
  <si>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</si>
  <si>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</si>
  <si>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</si>
  <si>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</si>
  <si>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</si>
  <si>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</si>
  <si>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</si>
  <si>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</si>
  <si>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</si>
  <si>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</si>
  <si>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</si>
  <si>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</si>
  <si>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RNMS00481</t>
  </si>
  <si>
    <t>Filets calibrés colin d'Alaska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</si>
  <si>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</si>
  <si>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</si>
  <si>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</si>
  <si>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</si>
  <si>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</si>
  <si>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</si>
  <si>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</si>
  <si>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d'Alaska</t>
  </si>
  <si>
    <t>matiere</t>
  </si>
  <si>
    <t xml:space="preserve">    ↳ Beurre doux 82% MG plaquette</t>
  </si>
  <si>
    <t xml:space="preserve">    ↳ Sel fin de cuisine</t>
  </si>
  <si>
    <t xml:space="preserve">    ↳ Poivre noir moulu</t>
  </si>
  <si>
    <t xml:space="preserve">    ↳ Filet de poisson blanc meunière</t>
  </si>
  <si>
    <t xml:space="preserve">    ↳ Crème fraîche liquide 15% MG allégée</t>
  </si>
  <si>
    <t xml:space="preserve">    ↳ Piment de Cayenne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</si>
  <si>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</si>
  <si>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</si>
  <si>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</si>
  <si>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</si>
  <si>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</si>
  <si>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Farine de blé T55</t>
  </si>
  <si>
    <t xml:space="preserve">    ↳ Fumet de poisson concentré</t>
  </si>
  <si>
    <t xml:space="preserve">    ↳ CHAMPIGNON DE PARIS Pologne pied coupé cat.I plateau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</si>
  <si>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</si>
  <si>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</si>
  <si>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</si>
  <si>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</si>
  <si>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</si>
  <si>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</si>
  <si>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</si>
  <si>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</si>
  <si>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105 min (repos)</t>
  </si>
  <si>
    <t>MIXER</t>
  </si>
  <si>
    <t>70 min (prepa)</t>
  </si>
  <si>
    <t>Plaquer les filets de colin - Éponger les filets avec du papier absorbant.Plaquer les filets sur les bacs beurrés.</t>
  </si>
  <si>
    <t>CONFECTIONNER</t>
  </si>
  <si>
    <t>145 min (repos)</t>
  </si>
  <si>
    <t>CUIRE</t>
  </si>
  <si>
    <t>13 min (repos)</t>
  </si>
  <si>
    <t>DRESSER</t>
  </si>
  <si>
    <t>Dresser et servir - Dresser sur assiette un filet farci.Napper de sauce crustacés.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</si>
  <si>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</si>
  <si>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</si>
  <si>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</si>
  <si>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COLIN FARCIS</t>
  </si>
  <si>
    <t>FILETS DE COLIN FARCIS  GRO_CDC_087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</si>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</sst>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175.4781</v>
      </c>
    </row>
    <row r="12">
      <c r="A12" t="s" s="3">
        <v>16</v>
      </c>
      <c r="B12" s="4">
        <v>1.754781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175.4781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40</v>
      </c>
      <c r="D10" s="9">
        <v>0.012</v>
      </c>
      <c r="E10" s="11">
        <f>D10*$B$2</f>
        <v>0.012</v>
      </c>
      <c r="F10" t="s">
        <v>41</v>
      </c>
      <c r="G10" s="4">
        <f>E10*12.5</f>
        <v>0.15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41</v>
      </c>
      <c r="G11" s="4">
        <f>E11*0.56</f>
        <v>0.42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41</v>
      </c>
      <c r="G12" s="4">
        <f>E12*30</f>
        <v>3</v>
      </c>
    </row>
    <row r="13">
      <c r="A13" t="s">
        <v>50</v>
      </c>
      <c r="B13" t="s">
        <v>51</v>
      </c>
      <c r="C13" t="s">
        <v>52</v>
      </c>
      <c r="D13" s="9">
        <v>0.15</v>
      </c>
      <c r="E13" s="11">
        <f>D13*$B$2</f>
        <v>0.15</v>
      </c>
      <c r="F13" t="s">
        <v>41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41</v>
      </c>
      <c r="G14" s="4">
        <f>E14*5.2</f>
        <v>1.3</v>
      </c>
    </row>
    <row r="15">
      <c r="A15" t="s">
        <v>56</v>
      </c>
      <c r="B15" t="s">
        <v>57</v>
      </c>
      <c r="C15" t="s">
        <v>58</v>
      </c>
      <c r="D15" s="9">
        <v>0.4</v>
      </c>
      <c r="E15" s="11">
        <f>D15*$B$2</f>
        <v>0.4</v>
      </c>
      <c r="F15" t="s">
        <v>34</v>
      </c>
      <c r="G15" s="4">
        <f>E15*2.2</f>
        <v>0.88</v>
      </c>
    </row>
    <row r="16">
      <c r="A16" t="s">
        <v>59</v>
      </c>
      <c r="B16" t="s">
        <v>60</v>
      </c>
      <c r="C16" t="s">
        <v>61</v>
      </c>
      <c r="D16" s="9">
        <v>0.1</v>
      </c>
      <c r="E16" s="11">
        <f>D16*$B$2</f>
        <v>0.1</v>
      </c>
      <c r="F16" t="s">
        <v>41</v>
      </c>
      <c r="G16" s="4">
        <f>E16*3.2</f>
        <v>0.32</v>
      </c>
    </row>
    <row r="17">
      <c r="A17" t="s">
        <v>62</v>
      </c>
      <c r="B17" t="s">
        <v>63</v>
      </c>
      <c r="C17" t="s">
        <v>64</v>
      </c>
      <c r="D17" s="9">
        <v>0.025</v>
      </c>
      <c r="E17" s="11">
        <f>D17*$B$2</f>
        <v>0.025</v>
      </c>
      <c r="F17" t="s">
        <v>41</v>
      </c>
      <c r="G17" s="4">
        <f>E17*0.35</f>
        <v>0.00875</v>
      </c>
    </row>
    <row r="18">
      <c r="A18" t="s">
        <v>65</v>
      </c>
      <c r="B18" t="s">
        <v>66</v>
      </c>
      <c r="C18" t="s">
        <v>67</v>
      </c>
      <c r="D18" s="9">
        <v>2</v>
      </c>
      <c r="E18" s="11">
        <f>D18*$B$2</f>
        <v>2</v>
      </c>
      <c r="F18" t="s">
        <v>41</v>
      </c>
      <c r="G18" s="4">
        <f>E18*16.3</f>
        <v>32.6</v>
      </c>
    </row>
    <row r="19">
      <c r="A19" t="s">
        <v>68</v>
      </c>
      <c r="B19" t="s">
        <v>69</v>
      </c>
      <c r="C19" t="s">
        <v>67</v>
      </c>
      <c r="D19" s="9">
        <v>12</v>
      </c>
      <c r="E19" s="11">
        <f>D19*$B$2</f>
        <v>12</v>
      </c>
      <c r="F19" t="s">
        <v>41</v>
      </c>
      <c r="G19" s="4">
        <f>E19*10.93</f>
        <v>131.16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24</v>
      </c>
      <c r="F2" t="s">
        <v>76</v>
      </c>
    </row>
    <row r="3">
      <c r="A3">
        <v>1</v>
      </c>
      <c r="B3" t="s">
        <v>77</v>
      </c>
      <c r="C3" t="s">
        <v>78</v>
      </c>
      <c r="D3" s="11">
        <v>12</v>
      </c>
      <c r="E3" t="s">
        <v>41</v>
      </c>
      <c r="F3" t="s">
        <v>67</v>
      </c>
    </row>
    <row r="4">
      <c r="A4">
        <v>1</v>
      </c>
      <c r="B4" t="s">
        <v>79</v>
      </c>
      <c r="C4" t="s">
        <v>78</v>
      </c>
      <c r="D4" s="11">
        <v>0.25</v>
      </c>
      <c r="E4" t="s">
        <v>41</v>
      </c>
      <c r="F4" t="s">
        <v>55</v>
      </c>
    </row>
    <row r="5">
      <c r="A5">
        <v>1</v>
      </c>
      <c r="B5" t="s">
        <v>80</v>
      </c>
      <c r="C5" t="s">
        <v>78</v>
      </c>
      <c r="D5" s="11">
        <v>0.025</v>
      </c>
      <c r="E5" t="s">
        <v>41</v>
      </c>
      <c r="F5" t="s">
        <v>64</v>
      </c>
    </row>
    <row r="6">
      <c r="A6">
        <v>1</v>
      </c>
      <c r="B6" t="s">
        <v>81</v>
      </c>
      <c r="C6" t="s">
        <v>78</v>
      </c>
      <c r="D6" s="11">
        <v>0.012</v>
      </c>
      <c r="E6" t="s">
        <v>41</v>
      </c>
      <c r="F6" t="s">
        <v>40</v>
      </c>
    </row>
    <row r="7">
      <c r="A7">
        <v>1</v>
      </c>
      <c r="B7" t="s">
        <v>82</v>
      </c>
      <c r="C7" t="s">
        <v>78</v>
      </c>
      <c r="D7" s="11">
        <v>2</v>
      </c>
      <c r="E7" t="s">
        <v>41</v>
      </c>
      <c r="F7" t="s">
        <v>67</v>
      </c>
    </row>
    <row r="8">
      <c r="A8">
        <v>1</v>
      </c>
      <c r="B8" t="s">
        <v>83</v>
      </c>
      <c r="C8" t="s">
        <v>78</v>
      </c>
      <c r="D8" s="11">
        <v>0.4</v>
      </c>
      <c r="E8" t="s">
        <v>41</v>
      </c>
      <c r="F8" t="s">
        <v>58</v>
      </c>
    </row>
    <row r="9">
      <c r="A9">
        <v>1</v>
      </c>
      <c r="B9" t="s">
        <v>84</v>
      </c>
      <c r="C9" t="s">
        <v>78</v>
      </c>
      <c r="D9" s="11">
        <v>0.001</v>
      </c>
      <c r="E9" t="s">
        <v>41</v>
      </c>
      <c r="F9" t="s">
        <v>40</v>
      </c>
    </row>
    <row r="10">
      <c r="A10">
        <v>1</v>
      </c>
      <c r="B10" t="s">
        <v>85</v>
      </c>
      <c r="C10" t="s">
        <v>75</v>
      </c>
      <c r="D10" s="11">
        <v>10</v>
      </c>
      <c r="E10" t="s">
        <v>34</v>
      </c>
      <c r="F10" t="s">
        <v>86</v>
      </c>
    </row>
    <row r="11">
      <c r="A11">
        <v>2</v>
      </c>
      <c r="B11" t="s">
        <v>87</v>
      </c>
      <c r="C11" t="s">
        <v>78</v>
      </c>
      <c r="D11" s="11">
        <v>9.85</v>
      </c>
      <c r="E11" t="s">
        <v>34</v>
      </c>
      <c r="F11" t="s">
        <v>37</v>
      </c>
    </row>
    <row r="12">
      <c r="A12">
        <v>2</v>
      </c>
      <c r="B12" t="s">
        <v>88</v>
      </c>
      <c r="C12" t="s">
        <v>78</v>
      </c>
      <c r="D12" s="11">
        <v>0.15</v>
      </c>
      <c r="E12" t="s">
        <v>41</v>
      </c>
      <c r="F12" t="s">
        <v>52</v>
      </c>
    </row>
    <row r="13">
      <c r="A13">
        <v>1</v>
      </c>
      <c r="B13" t="s">
        <v>89</v>
      </c>
      <c r="C13" t="s">
        <v>78</v>
      </c>
      <c r="D13" s="11">
        <v>2</v>
      </c>
      <c r="E13" t="s">
        <v>34</v>
      </c>
      <c r="F13" t="s">
        <v>33</v>
      </c>
    </row>
    <row r="14">
      <c r="A14">
        <v>1</v>
      </c>
      <c r="B14" t="s">
        <v>90</v>
      </c>
      <c r="C14" t="s">
        <v>78</v>
      </c>
      <c r="D14" s="11">
        <v>0.75</v>
      </c>
      <c r="E14" t="s">
        <v>41</v>
      </c>
      <c r="F14" t="s">
        <v>46</v>
      </c>
    </row>
    <row r="15">
      <c r="A15">
        <v>1</v>
      </c>
      <c r="B15" t="s">
        <v>91</v>
      </c>
      <c r="C15" t="s">
        <v>78</v>
      </c>
      <c r="D15" s="11">
        <v>0.1</v>
      </c>
      <c r="E15" t="s">
        <v>41</v>
      </c>
      <c r="F15" t="s">
        <v>49</v>
      </c>
    </row>
    <row r="16">
      <c r="A16">
        <v>1</v>
      </c>
      <c r="B16" t="s">
        <v>92</v>
      </c>
      <c r="C16" t="s">
        <v>78</v>
      </c>
      <c r="D16" s="11">
        <v>0.1</v>
      </c>
      <c r="E16" t="s">
        <v>41</v>
      </c>
      <c r="F16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100</v>
      </c>
      <c r="D3" t="inlineStr" s="14">
        <is>
          <t>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t>
        </is>
      </c>
      <c r="E3" t="s" s="14"/>
      <c r="F3" t="s">
        <v>101</v>
      </c>
    </row>
    <row r="4">
      <c r="A4" t="s">
        <v>2</v>
      </c>
      <c r="B4">
        <v>3</v>
      </c>
      <c r="C4" t="s">
        <v>102</v>
      </c>
      <c r="D4" t="inlineStr" s="14">
        <is>
          <t>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t>
        </is>
      </c>
      <c r="E4" t="s" s="14"/>
      <c r="F4" t="s">
        <v>103</v>
      </c>
    </row>
    <row r="5">
      <c r="A5" t="s">
        <v>2</v>
      </c>
      <c r="B5">
        <v>4</v>
      </c>
      <c r="C5" t="s">
        <v>100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100</v>
      </c>
      <c r="D6" t="inlineStr" s="14">
        <is>
          <t>Farcir les filets de colin - Remplir de farce une poche jetable munie d’une douille cannelée n°10. - Coucher à la poche,sur la longueur de chaque filet de colin,un bâton torsadé de farce de poisson.Réserver au froid les bacs de filets sur l’échelle du four.</t>
        </is>
      </c>
      <c r="E6" t="s" s="14"/>
      <c r="F6"/>
    </row>
    <row r="7">
      <c r="A7" t="s">
        <v>2</v>
      </c>
      <c r="B7">
        <v>6</v>
      </c>
      <c r="C7" t="s">
        <v>105</v>
      </c>
      <c r="D7" t="inlineStr" s="14">
        <is>
          <t>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t>
        </is>
      </c>
      <c r="E7" t="s" s="14"/>
      <c r="F7" t="s">
        <v>106</v>
      </c>
    </row>
    <row r="8">
      <c r="A8" t="s">
        <v>2</v>
      </c>
      <c r="B8">
        <v>7</v>
      </c>
      <c r="C8" t="s">
        <v>107</v>
      </c>
      <c r="D8" t="inlineStr" s="14">
        <is>
          <t>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t>
        </is>
      </c>
      <c r="E8" t="s" s="14"/>
      <c r="F8" t="s">
        <v>108</v>
      </c>
    </row>
    <row r="9">
      <c r="A9" t="s">
        <v>2</v>
      </c>
      <c r="B9">
        <v>8</v>
      </c>
      <c r="C9" t="s">
        <v>109</v>
      </c>
      <c r="D9" t="s" s="14">
        <v>110</v>
      </c>
      <c r="E9" t="s" s="14"/>
      <c r="F9"/>
    </row>
    <row r="10">
      <c r="A10" t="s">
        <v>111</v>
      </c>
      <c r="B10">
        <v>1</v>
      </c>
      <c r="C10" t="s">
        <v>112</v>
      </c>
      <c r="D10" t="s" s="14">
        <v>113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"GRO_CDC_087 · GRO.POISSONS · référence : "&amp;Besoins!B3&amp;" "&amp;Besoins!C3&amp;" · multiplicateur réglable sur la feuille ""Besoins"""</f>
        <v>GRO_CDC_087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117</v>
      </c>
      <c r="B6" t="str" s="14">
        <f>"[FILETER] "&amp;Procedure!D3</f>
        <v>[FILETER] 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v>
      </c>
      <c r="C6"/>
      <c r="D6"/>
    </row>
    <row r="7">
      <c r="A7" t="s" s="17">
        <v>118</v>
      </c>
      <c r="B7" t="str" s="14">
        <f>"[MIXER] "&amp;Procedure!D4</f>
        <v>[MIXER] 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v>
      </c>
      <c r="C7"/>
      <c r="D7"/>
    </row>
    <row r="8">
      <c r="A8" t="s" s="17">
        <v>119</v>
      </c>
      <c r="B8" t="str" s="14">
        <f>"[FILETER] "&amp;Procedure!D5</f>
        <v>[FILETER] Plaquer les filets de colin - Éponger les filets avec du papier absorbant.Plaquer les filets sur les bacs beurrés.</v>
      </c>
      <c r="C8"/>
      <c r="D8"/>
    </row>
    <row r="9">
      <c r="A9" t="s" s="17">
        <v>120</v>
      </c>
      <c r="B9" t="str" s="14">
        <f>"[FILETER] "&amp;Procedure!D6</f>
        <v>[FILETER] Farcir les filets de colin - Remplir de farce une poche jetable munie d’une douille cannelée n°10. - Coucher à la poche,sur la longueur de chaque filet de colin,un bâton torsadé de farce de poisson.Réserver au froid les bacs de filets sur l’échelle du four.</v>
      </c>
      <c r="C9"/>
      <c r="D9"/>
    </row>
    <row r="10">
      <c r="A10" t="s" s="17">
        <v>121</v>
      </c>
      <c r="B10" t="str" s="14">
        <f>"[CONFECTIONNER] "&amp;Procedure!D7</f>
        <v>[CONFECTIONNER] 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v>
      </c>
      <c r="C10"/>
      <c r="D10"/>
    </row>
    <row r="11">
      <c r="A11" t="s" s="17">
        <v>122</v>
      </c>
      <c r="B11" t="str" s="14">
        <f>"[CUIRE] "&amp;Procedure!D8</f>
        <v>[CUIRE] 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v>
      </c>
      <c r="C11"/>
      <c r="D11"/>
    </row>
    <row r="12">
      <c r="A12" t="s" s="17">
        <v>123</v>
      </c>
      <c r="B12" t="str" s="14">
        <f>"[DRESSER] "&amp;Procedure!D9</f>
        <v>[DRESSER] Dresser et servir - Dresser sur assiette un filet farci.Napper de sauce crustacés.</v>
      </c>
      <c r="C12"/>
      <c r="D12"/>
    </row>
    <row r="13">
      <c r="A13"/>
      <c r="B13"/>
      <c r="C13"/>
      <c r="D13"/>
    </row>
    <row r="14">
      <c r="A14" t="s" s="16">
        <v>124</v>
      </c>
      <c r="B14"/>
      <c r="C14"/>
      <c r="D14"/>
    </row>
    <row r="15">
      <c r="A15" t="s" s="17">
        <v>116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2026-08-01T02:01:14Z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2026-08-01T02:01:14Z</dcterms:modified>
  <cp:revision>1</cp:revision>
</cp:coreProperties>
</file>