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<sst xmlns="http://schemas.openxmlformats.org/spreadsheetml/2006/main" count="131" uniqueCount="131">
  <si>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</si>
  <si>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</si>
  <si>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FILETS DE POISSON SAFRANÉS</t>
  </si>
  <si>
    <t>Code</t>
  </si>
  <si>
    <t>GRO_CDC_081</t>
  </si>
  <si>
    <t>Classe</t>
  </si>
  <si>
    <t>Poissons collectivité (GRO.POISSONS)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</si>
  <si>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</si>
  <si>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</si>
  <si>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</si>
  <si>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</si>
  <si>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</si>
  <si>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</si>
  <si>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</si>
  <si>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</si>
  <si>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</si>
  <si>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</si>
  <si>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</si>
  <si>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</si>
  <si>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</si>
  <si>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</si>
  <si>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</si>
  <si>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</si>
  <si>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</si>
  <si>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</si>
  <si>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</si>
  <si>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</si>
  <si>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</si>
  <si>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</si>
  <si>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</si>
  <si>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</si>
  <si>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</si>
  <si>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</si>
  <si>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</si>
  <si>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</si>
  <si>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</si>
  <si>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</si>
  <si>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</si>
  <si>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</si>
  <si>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</si>
  <si>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</si>
  <si>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</si>
  <si>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</si>
  <si>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</si>
  <si>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</si>
  <si>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</si>
  <si>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</si>
  <si>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</si>
  <si>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EPI-SAFRAN</t>
  </si>
  <si>
    <t>Safran filaments (Iran)</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</si>
  <si>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</si>
  <si>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</si>
  <si>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</si>
  <si>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</si>
  <si>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</si>
  <si>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</si>
  <si>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</si>
  <si>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</si>
  <si>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</si>
  <si>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</si>
  <si>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</si>
  <si>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</si>
  <si>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</si>
  <si>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</si>
  <si>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</si>
  <si>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</si>
  <si>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</si>
  <si>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</si>
  <si>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</si>
  <si>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RNMS00467</t>
  </si>
  <si>
    <t>Filet de poisson blanc meunière</t>
  </si>
  <si>
    <t>Poissons et fruits de mer surgelés</t>
  </si>
  <si>
    <t>RNMS00777</t>
  </si>
  <si>
    <t>Brunoise de légumes surgelée</t>
  </si>
  <si>
    <t>Pommes de terre surgelées</t>
  </si>
  <si>
    <t>Total</t>
  </si>
  <si>
    <t>Niveau</t>
  </si>
  <si>
    <t>Composant</t>
  </si>
  <si>
    <t>Type</t>
  </si>
  <si>
    <t>Quantité (pour 100 pc)</t>
  </si>
  <si>
    <t>recette</t>
  </si>
  <si>
    <t>Poissons collectivité</t>
  </si>
  <si>
    <t xml:space="preserve">    ↳ Safran filaments (Iran)</t>
  </si>
  <si>
    <t>matiere</t>
  </si>
  <si>
    <t xml:space="preserve">    ↳ Filet de poisson blanc meunière</t>
  </si>
  <si>
    <t xml:space="preserve">    ↳ Brunoise de légumes surgelée</t>
  </si>
  <si>
    <t xml:space="preserve">    ↳ CITRON PULCO (JUS)</t>
  </si>
  <si>
    <t xml:space="preserve">    ↳ BEURRE BLANC</t>
  </si>
  <si>
    <t>Sauces collectivité</t>
  </si>
  <si>
    <t xml:space="preserve">        ↳ Beurre doux 82% MG plaquette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</si>
  <si>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</si>
  <si>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</si>
  <si>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</si>
  <si>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</si>
  <si>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</si>
  <si>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</si>
  <si>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</si>
  <si>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</si>
  <si>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</si>
  <si>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</si>
  <si>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Recette</t>
  </si>
  <si>
    <t>#</t>
  </si>
  <si>
    <t>Verbe</t>
  </si>
  <si>
    <t>Étape</t>
  </si>
  <si>
    <t>Précision technique</t>
  </si>
  <si>
    <t>Durée</t>
  </si>
  <si>
    <t>METTRE EN PLACE</t>
  </si>
  <si>
    <t>PRÉPARER</t>
  </si>
  <si>
    <t>78 min (prepa)</t>
  </si>
  <si>
    <t>RÉALISER</t>
  </si>
  <si>
    <t>75 min (repos)</t>
  </si>
  <si>
    <t>CUIRE</t>
  </si>
  <si>
    <t>Cuire la brunoise - Préchauffer le four sur la position vapeur. - Cuire la brunoise à la vapeur pendant 7 à 8 minutes.Vérifier la cuisson.Réserver au chaud.</t>
  </si>
  <si>
    <t>8 min (cuisson)</t>
  </si>
  <si>
    <t>DISPOSER</t>
  </si>
  <si>
    <t>DRESSER</t>
  </si>
  <si>
    <t>BEURRE BLANC</t>
  </si>
  <si>
    <t>CISELER</t>
  </si>
  <si>
    <t>BEURRER</t>
  </si>
  <si>
    <t>3 min (cuisson)</t>
  </si>
  <si>
    <t>TERMINER</t>
  </si>
  <si>
    <t>140 min (repos)</t>
  </si>
  <si>
    <t>Fiche technique — FILETS DE POISSON SAFRANÉS</t>
  </si>
  <si>
    <t>FILETS DE POISSON SAFRANÉS  GRO_CDC_081</t>
  </si>
  <si>
    <t>1.</t>
  </si>
  <si>
    <t>2.</t>
  </si>
  <si>
    <t>3.</t>
  </si>
  <si>
    <t>4.</t>
  </si>
  <si>
    <t>5.</t>
  </si>
  <si>
    <t>6.</t>
  </si>
  <si>
    <t>↳ BEURRE BLANC  GRO_CDC_207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</si>
</sst>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264.5685438</v>
      </c>
    </row>
    <row r="12">
      <c r="A12" t="s" s="3">
        <v>17</v>
      </c>
      <c r="B12" s="4">
        <v>2.645685438</v>
      </c>
    </row>
    <row r="13">
      <c r="A13"/>
      <c r="B13"/>
    </row>
    <row r="14">
      <c r="A14" t="s" s="5">
        <v>18</v>
      </c>
      <c r="B14" t="s" s="5">
        <v>15</v>
      </c>
    </row>
    <row r="15">
      <c r="A15" t="s" s="5">
        <v>19</v>
      </c>
      <c r="B15" s="6">
        <v>264.5685438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0.1015</v>
      </c>
      <c r="E7" s="11">
        <f>D7*$B$2</f>
        <v>0.1015</v>
      </c>
      <c r="F7" t="s">
        <v>35</v>
      </c>
      <c r="G7" s="4">
        <f>E7*3.6741428571</f>
        <v>0.372925</v>
      </c>
    </row>
    <row r="8">
      <c r="A8" t="s">
        <v>36</v>
      </c>
      <c r="B8" t="s">
        <v>37</v>
      </c>
      <c r="C8" t="s">
        <v>38</v>
      </c>
      <c r="D8" s="9">
        <v>0.02</v>
      </c>
      <c r="E8" s="11">
        <f>D8*$B$2</f>
        <v>0.02</v>
      </c>
      <c r="F8" t="s">
        <v>35</v>
      </c>
      <c r="G8" s="4">
        <f>E8*2.8</f>
        <v>0.056</v>
      </c>
    </row>
    <row r="9">
      <c r="A9" t="s" s="12">
        <v>39</v>
      </c>
      <c r="B9" t="s">
        <v>40</v>
      </c>
      <c r="C9" t="s">
        <v>41</v>
      </c>
      <c r="D9" s="9">
        <v>0.02</v>
      </c>
      <c r="E9" s="11">
        <f>D9*$B$2</f>
        <v>0.02</v>
      </c>
      <c r="F9" t="s">
        <v>35</v>
      </c>
      <c r="G9" s="4">
        <f>E9*0.003</f>
        <v>0.00006</v>
      </c>
    </row>
    <row r="10">
      <c r="A10" t="s">
        <v>42</v>
      </c>
      <c r="B10" t="s">
        <v>43</v>
      </c>
      <c r="C10" t="s">
        <v>44</v>
      </c>
      <c r="D10" s="9">
        <v>0.00003</v>
      </c>
      <c r="E10" s="11">
        <f>D10*$B$2</f>
        <v>0.00003</v>
      </c>
      <c r="F10" t="s">
        <v>45</v>
      </c>
      <c r="G10" s="4">
        <f>E10*9.8</f>
        <v>0.000294</v>
      </c>
    </row>
    <row r="11">
      <c r="A11" t="s">
        <v>46</v>
      </c>
      <c r="B11" t="s">
        <v>47</v>
      </c>
      <c r="C11" t="s">
        <v>44</v>
      </c>
      <c r="D11" s="9">
        <v>0.00015</v>
      </c>
      <c r="E11" s="11">
        <f>D11*$B$2</f>
        <v>0.00015</v>
      </c>
      <c r="F11" t="s">
        <v>45</v>
      </c>
      <c r="G11" s="4">
        <f>E11*14.8</f>
        <v>0.00222</v>
      </c>
    </row>
    <row r="12">
      <c r="A12" t="s">
        <v>48</v>
      </c>
      <c r="B12" t="s">
        <v>49</v>
      </c>
      <c r="C12" t="s">
        <v>44</v>
      </c>
      <c r="D12" s="9">
        <v>0.005</v>
      </c>
      <c r="E12" s="11">
        <f>D12*$B$2</f>
        <v>0.005</v>
      </c>
      <c r="F12" t="s">
        <v>45</v>
      </c>
      <c r="G12" s="4">
        <f>E12*2800</f>
        <v>14</v>
      </c>
    </row>
    <row r="13">
      <c r="A13" t="s">
        <v>50</v>
      </c>
      <c r="B13" t="s">
        <v>51</v>
      </c>
      <c r="C13" t="s">
        <v>52</v>
      </c>
      <c r="D13" s="9">
        <v>0.00667</v>
      </c>
      <c r="E13" s="11">
        <f>D13*$B$2</f>
        <v>0.00667</v>
      </c>
      <c r="F13" t="s">
        <v>53</v>
      </c>
      <c r="G13" s="4">
        <f>E13*1.79</f>
        <v>0.011939</v>
      </c>
    </row>
    <row r="14">
      <c r="A14" t="s">
        <v>54</v>
      </c>
      <c r="B14" t="s">
        <v>55</v>
      </c>
      <c r="C14" t="s">
        <v>56</v>
      </c>
      <c r="D14" s="9">
        <v>0.0003</v>
      </c>
      <c r="E14" s="11">
        <f>D14*$B$2</f>
        <v>0.0003</v>
      </c>
      <c r="F14" t="s">
        <v>45</v>
      </c>
      <c r="G14" s="4">
        <f>E14*1.5</f>
        <v>0.00045</v>
      </c>
    </row>
    <row r="15">
      <c r="A15" t="s">
        <v>57</v>
      </c>
      <c r="B15" t="s">
        <v>58</v>
      </c>
      <c r="C15" t="s">
        <v>59</v>
      </c>
      <c r="D15" s="9">
        <v>0.001</v>
      </c>
      <c r="E15" s="11">
        <f>D15*$B$2</f>
        <v>0.001</v>
      </c>
      <c r="F15" t="s">
        <v>25</v>
      </c>
      <c r="G15" s="4">
        <f>E15*7.08</f>
        <v>0.00708</v>
      </c>
    </row>
    <row r="16">
      <c r="A16" t="s">
        <v>60</v>
      </c>
      <c r="B16" t="s">
        <v>61</v>
      </c>
      <c r="C16" t="s">
        <v>62</v>
      </c>
      <c r="D16" s="9">
        <v>0.045</v>
      </c>
      <c r="E16" s="11">
        <f>D16*$B$2</f>
        <v>0.045</v>
      </c>
      <c r="F16" t="s">
        <v>45</v>
      </c>
      <c r="G16" s="4">
        <f>E16*5.2</f>
        <v>0.234</v>
      </c>
    </row>
    <row r="17">
      <c r="A17" t="s">
        <v>63</v>
      </c>
      <c r="B17" t="s">
        <v>64</v>
      </c>
      <c r="C17" t="s">
        <v>65</v>
      </c>
      <c r="D17" s="9">
        <v>0.01</v>
      </c>
      <c r="E17" s="11">
        <f>D17*$B$2</f>
        <v>0.01</v>
      </c>
      <c r="F17" t="s">
        <v>45</v>
      </c>
      <c r="G17" s="4">
        <f>E17*8.34</f>
        <v>0.0834</v>
      </c>
    </row>
    <row r="18">
      <c r="A18" t="s">
        <v>66</v>
      </c>
      <c r="B18" t="s">
        <v>67</v>
      </c>
      <c r="C18" t="s">
        <v>68</v>
      </c>
      <c r="D18" s="9">
        <v>0.0005</v>
      </c>
      <c r="E18" s="11">
        <f>D18*$B$2</f>
        <v>0.0005</v>
      </c>
      <c r="F18" t="s">
        <v>45</v>
      </c>
      <c r="G18" s="4">
        <f>E18*0.35</f>
        <v>0.000175</v>
      </c>
    </row>
    <row r="19">
      <c r="A19" t="s">
        <v>69</v>
      </c>
      <c r="B19" t="s">
        <v>70</v>
      </c>
      <c r="C19" t="s">
        <v>71</v>
      </c>
      <c r="D19" s="9">
        <v>14</v>
      </c>
      <c r="E19" s="11">
        <f>D19*$B$2</f>
        <v>14</v>
      </c>
      <c r="F19" t="s">
        <v>45</v>
      </c>
      <c r="G19" s="4">
        <f>E19*16.3</f>
        <v>228.2</v>
      </c>
    </row>
    <row r="20">
      <c r="A20" t="s">
        <v>72</v>
      </c>
      <c r="B20" t="s">
        <v>73</v>
      </c>
      <c r="C20" t="s">
        <v>74</v>
      </c>
      <c r="D20" s="9">
        <v>8</v>
      </c>
      <c r="E20" s="11">
        <f>D20*$B$2</f>
        <v>8</v>
      </c>
      <c r="F20" t="s">
        <v>45</v>
      </c>
      <c r="G20" s="4">
        <f>E20*2.7</f>
        <v>21.6</v>
      </c>
    </row>
    <row r="21">
      <c r="A21"/>
      <c r="B21"/>
      <c r="C21"/>
      <c r="D21"/>
      <c r="E21"/>
      <c r="F21" t="s" s="3">
        <v>75</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76</v>
      </c>
      <c r="B1" t="s" s="2">
        <v>77</v>
      </c>
      <c r="C1" t="s" s="2">
        <v>78</v>
      </c>
      <c r="D1" t="s" s="2">
        <v>79</v>
      </c>
      <c r="E1" t="s" s="2">
        <v>30</v>
      </c>
      <c r="F1" t="s" s="2">
        <v>5</v>
      </c>
    </row>
    <row r="2">
      <c r="A2">
        <v>0</v>
      </c>
      <c r="B2" t="s">
        <v>2</v>
      </c>
      <c r="C2" t="s">
        <v>80</v>
      </c>
      <c r="D2" s="11">
        <v>100</v>
      </c>
      <c r="E2" t="s">
        <v>25</v>
      </c>
      <c r="F2" t="s">
        <v>81</v>
      </c>
    </row>
    <row r="3">
      <c r="A3">
        <v>1</v>
      </c>
      <c r="B3" t="s">
        <v>82</v>
      </c>
      <c r="C3" t="s">
        <v>83</v>
      </c>
      <c r="D3" s="11">
        <v>0.005</v>
      </c>
      <c r="E3" t="s">
        <v>45</v>
      </c>
      <c r="F3" t="s">
        <v>44</v>
      </c>
    </row>
    <row r="4">
      <c r="A4">
        <v>1</v>
      </c>
      <c r="B4" t="s">
        <v>84</v>
      </c>
      <c r="C4" t="s">
        <v>83</v>
      </c>
      <c r="D4" s="11">
        <v>14</v>
      </c>
      <c r="E4" t="s">
        <v>45</v>
      </c>
      <c r="F4" t="s">
        <v>71</v>
      </c>
    </row>
    <row r="5">
      <c r="A5">
        <v>1</v>
      </c>
      <c r="B5" t="s">
        <v>85</v>
      </c>
      <c r="C5" t="s">
        <v>83</v>
      </c>
      <c r="D5" s="11">
        <v>8</v>
      </c>
      <c r="E5" t="s">
        <v>45</v>
      </c>
      <c r="F5" t="s">
        <v>74</v>
      </c>
    </row>
    <row r="6">
      <c r="A6">
        <v>1</v>
      </c>
      <c r="B6" t="s">
        <v>86</v>
      </c>
      <c r="C6" t="s">
        <v>83</v>
      </c>
      <c r="D6" s="11">
        <v>0.1</v>
      </c>
      <c r="E6" t="s">
        <v>35</v>
      </c>
      <c r="F6" t="s">
        <v>34</v>
      </c>
    </row>
    <row r="7">
      <c r="A7">
        <v>1</v>
      </c>
      <c r="B7" t="s">
        <v>87</v>
      </c>
      <c r="C7" t="s">
        <v>80</v>
      </c>
      <c r="D7" s="11">
        <v>1</v>
      </c>
      <c r="E7" t="s">
        <v>25</v>
      </c>
      <c r="F7" t="s">
        <v>88</v>
      </c>
    </row>
    <row r="8">
      <c r="A8">
        <v>2</v>
      </c>
      <c r="B8" t="s">
        <v>89</v>
      </c>
      <c r="C8" t="s">
        <v>83</v>
      </c>
      <c r="D8" s="11">
        <v>0.045</v>
      </c>
      <c r="E8" t="s">
        <v>45</v>
      </c>
      <c r="F8" t="s">
        <v>62</v>
      </c>
    </row>
    <row r="9">
      <c r="A9">
        <v>2</v>
      </c>
      <c r="B9" t="s">
        <v>90</v>
      </c>
      <c r="C9" t="s">
        <v>83</v>
      </c>
      <c r="D9" s="11">
        <v>0.01</v>
      </c>
      <c r="E9" t="s">
        <v>45</v>
      </c>
      <c r="F9" t="s">
        <v>65</v>
      </c>
    </row>
    <row r="10">
      <c r="A10">
        <v>2</v>
      </c>
      <c r="B10" t="s">
        <v>91</v>
      </c>
      <c r="C10" t="s">
        <v>83</v>
      </c>
      <c r="D10" s="11">
        <v>0.02</v>
      </c>
      <c r="E10" t="s">
        <v>35</v>
      </c>
      <c r="F10" t="s">
        <v>38</v>
      </c>
    </row>
    <row r="11">
      <c r="A11">
        <v>2</v>
      </c>
      <c r="B11" t="s">
        <v>92</v>
      </c>
      <c r="C11" t="s">
        <v>83</v>
      </c>
      <c r="D11" s="11">
        <v>0.007</v>
      </c>
      <c r="E11" t="s">
        <v>53</v>
      </c>
      <c r="F11" t="s">
        <v>52</v>
      </c>
    </row>
    <row r="12">
      <c r="A12">
        <v>2</v>
      </c>
      <c r="B12" t="s">
        <v>93</v>
      </c>
      <c r="C12" t="s">
        <v>83</v>
      </c>
      <c r="D12" s="11">
        <v>0.001</v>
      </c>
      <c r="E12" t="s">
        <v>25</v>
      </c>
      <c r="F12" t="s">
        <v>59</v>
      </c>
    </row>
    <row r="13">
      <c r="A13">
        <v>2</v>
      </c>
      <c r="B13" t="s">
        <v>94</v>
      </c>
      <c r="C13" t="s">
        <v>83</v>
      </c>
      <c r="D13" s="11">
        <v>0.001</v>
      </c>
      <c r="E13" t="s">
        <v>45</v>
      </c>
      <c r="F13" t="s">
        <v>68</v>
      </c>
    </row>
    <row r="14">
      <c r="A14">
        <v>2</v>
      </c>
      <c r="B14" t="s">
        <v>95</v>
      </c>
      <c r="C14" t="s">
        <v>83</v>
      </c>
      <c r="D14" s="11">
        <v>0</v>
      </c>
      <c r="E14" t="s">
        <v>45</v>
      </c>
      <c r="F14" t="s">
        <v>44</v>
      </c>
    </row>
    <row r="15">
      <c r="A15">
        <v>2</v>
      </c>
      <c r="B15" t="s">
        <v>96</v>
      </c>
      <c r="C15" t="s">
        <v>83</v>
      </c>
      <c r="D15" s="11">
        <v>0</v>
      </c>
      <c r="E15" t="s">
        <v>45</v>
      </c>
      <c r="F15" t="s">
        <v>44</v>
      </c>
    </row>
    <row r="16">
      <c r="A16">
        <v>2</v>
      </c>
      <c r="B16" t="s">
        <v>97</v>
      </c>
      <c r="C16" t="s">
        <v>83</v>
      </c>
      <c r="D16" s="11">
        <v>0</v>
      </c>
      <c r="E16" t="s">
        <v>45</v>
      </c>
      <c r="F16" t="s">
        <v>56</v>
      </c>
    </row>
    <row r="17">
      <c r="A17">
        <v>2</v>
      </c>
      <c r="B17" t="s">
        <v>98</v>
      </c>
      <c r="C17" t="s">
        <v>83</v>
      </c>
      <c r="D17" s="11">
        <v>0.002</v>
      </c>
      <c r="E17" t="s">
        <v>35</v>
      </c>
      <c r="F17" t="s">
        <v>34</v>
      </c>
    </row>
    <row r="18">
      <c r="A18">
        <v>2</v>
      </c>
      <c r="B18" t="s">
        <v>99</v>
      </c>
      <c r="C18" t="s">
        <v>83</v>
      </c>
      <c r="D18" s="11">
        <v>0.02</v>
      </c>
      <c r="E18" t="s">
        <v>35</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107</v>
      </c>
      <c r="D3" t="inlineStr" s="14">
        <is>
          <t>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t>
        </is>
      </c>
      <c r="E3" t="s" s="14"/>
      <c r="F3" t="s">
        <v>108</v>
      </c>
    </row>
    <row r="4">
      <c r="A4" t="s">
        <v>2</v>
      </c>
      <c r="B4">
        <v>3</v>
      </c>
      <c r="C4" t="s">
        <v>109</v>
      </c>
      <c r="D4" t="inlineStr" s="14">
        <is>
          <t>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t>
        </is>
      </c>
      <c r="E4" t="s" s="14"/>
      <c r="F4" t="s">
        <v>110</v>
      </c>
    </row>
    <row r="5">
      <c r="A5" t="s">
        <v>2</v>
      </c>
      <c r="B5">
        <v>4</v>
      </c>
      <c r="C5" t="s">
        <v>111</v>
      </c>
      <c r="D5" t="s" s="14">
        <v>112</v>
      </c>
      <c r="E5" t="s" s="14"/>
      <c r="F5" t="s">
        <v>113</v>
      </c>
    </row>
    <row r="6">
      <c r="A6" t="s">
        <v>2</v>
      </c>
      <c r="B6">
        <v>5</v>
      </c>
      <c r="C6" t="s">
        <v>114</v>
      </c>
      <c r="D6" t="inlineStr" s="14">
        <is>
          <t>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t>
        </is>
      </c>
      <c r="E6" t="s" s="14"/>
      <c r="F6"/>
    </row>
    <row r="7">
      <c r="A7" t="s">
        <v>2</v>
      </c>
      <c r="B7">
        <v>6</v>
      </c>
      <c r="C7" t="s">
        <v>115</v>
      </c>
      <c r="D7" t="inlineStr" s="14">
        <is>
          <t>Dresser et servir - Dans l’assiette,faire un lit de brunoise de légumes. - Déposer une portion de poisson sur le lit de légumes. - Napper de sauce beurre blanc. - Parsemer quelques légumes sur la sauce pour le décor.</t>
        </is>
      </c>
      <c r="E7" t="s" s="14"/>
      <c r="F7"/>
    </row>
    <row r="8">
      <c r="A8" t="s">
        <v>116</v>
      </c>
      <c r="B8">
        <v>1</v>
      </c>
      <c r="C8" t="s">
        <v>106</v>
      </c>
      <c r="D8" t="inlineStr" s="14">
        <is>
          <t>Mise en place du poste de travail - Vérifier les D.L.C.,peser les denrées,sélectionner le matériel. - Désinfecter le matériel et le poste de travail suivant les protocoles.</t>
        </is>
      </c>
      <c r="E8" t="s" s="14"/>
      <c r="F8"/>
    </row>
    <row r="9">
      <c r="A9" t="s">
        <v>116</v>
      </c>
      <c r="B9">
        <v>2</v>
      </c>
      <c r="C9" t="s">
        <v>117</v>
      </c>
      <c r="D9" t="inlineStr" s="14">
        <is>
          <t>Préparations préliminaires - Déconditionner les échalotes ciselées suivant la procédure. Réserver dans une calotte. - Couper le beurre en parcelles de 1 cm de côté environ.</t>
        </is>
      </c>
      <c r="E9" t="s" s="14"/>
      <c r="F9"/>
    </row>
    <row r="10">
      <c r="A10" t="s">
        <v>116</v>
      </c>
      <c r="B10">
        <v>3</v>
      </c>
      <c r="C10" t="s">
        <v>118</v>
      </c>
      <c r="D10" t="inlineStr" s="14">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10" t="s" s="14"/>
      <c r="F10" t="s">
        <v>119</v>
      </c>
    </row>
    <row r="11">
      <c r="A11" t="s">
        <v>116</v>
      </c>
      <c r="B11">
        <v>4</v>
      </c>
      <c r="C11" t="s">
        <v>120</v>
      </c>
      <c r="D11" t="inlineStr" s="14">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11" t="s" s="14"/>
      <c r="F11" t="s">
        <v>121</v>
      </c>
    </row>
    <row r="12">
      <c r="A12" t="s">
        <v>116</v>
      </c>
      <c r="B12">
        <v>5</v>
      </c>
      <c r="C12" t="s">
        <v>118</v>
      </c>
      <c r="D12" t="inlineStr" s="14">
        <is>
          <t>Réduction pour le beurre fondu - Dans la cuve du batteur,mettre l’eau,le jus de citron,le sel fin,le poivre blanc et le poivre de Cayenne. - Porter à ébullition tous les éléments dans la cuve du batteur.</t>
        </is>
      </c>
      <c r="E12" t="s" s="14"/>
      <c r="F12"/>
    </row>
    <row r="13">
      <c r="A13" t="s">
        <v>116</v>
      </c>
      <c r="B13">
        <v>6</v>
      </c>
      <c r="C13" t="s">
        <v>120</v>
      </c>
      <c r="D13" t="inlineStr" s="14">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13" t="s" s="14"/>
      <c r="F13" t="s">
        <v>121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122</v>
      </c>
      <c r="B1"/>
      <c r="C1"/>
      <c r="D1"/>
    </row>
    <row r="2">
      <c r="A2" t="str" s="15">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6">
        <v>123</v>
      </c>
      <c r="B4"/>
      <c r="C4"/>
      <c r="D4"/>
    </row>
    <row r="5">
      <c r="A5" t="s" s="17">
        <v>124</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125</v>
      </c>
      <c r="B6" t="str" s="14">
        <f>"[PRÉPARER] "&amp;Procedure!D3</f>
        <v>[PRÉPARER] 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v>
      </c>
      <c r="C6"/>
      <c r="D6"/>
    </row>
    <row r="7">
      <c r="A7" t="s" s="17">
        <v>126</v>
      </c>
      <c r="B7" t="str" s="14">
        <f>"[RÉALISER] "&amp;Procedure!D4</f>
        <v>[RÉALISER] 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v>
      </c>
      <c r="C7"/>
      <c r="D7"/>
    </row>
    <row r="8">
      <c r="A8" t="s" s="17">
        <v>127</v>
      </c>
      <c r="B8" t="str" s="14">
        <f>"[CUIRE] "&amp;Procedure!D5</f>
        <v>[CUIRE] Cuire la brunoise - Préchauffer le four sur la position vapeur. - Cuire la brunoise à la vapeur pendant 7 à 8 minutes.Vérifier la cuisson.Réserver au chaud.</v>
      </c>
      <c r="C8"/>
      <c r="D8"/>
    </row>
    <row r="9">
      <c r="A9" t="s" s="17">
        <v>128</v>
      </c>
      <c r="B9" t="str" s="14">
        <f>"[DISPOSER] "&amp;Procedure!D6</f>
        <v>[DISPOSER] 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v>
      </c>
      <c r="C9"/>
      <c r="D9"/>
    </row>
    <row r="10">
      <c r="A10" t="s" s="17">
        <v>129</v>
      </c>
      <c r="B10" t="str" s="14">
        <f>"[DRESSER] "&amp;Procedure!D7</f>
        <v>[DRESSER] Dresser et servir - Dans l’assiette,faire un lit de brunoise de légumes. - Déposer une portion de poisson sur le lit de légumes. - Napper de sauce beurre blanc. - Parsemer quelques légumes sur la sauce pour le décor.</v>
      </c>
      <c r="C10"/>
      <c r="D10"/>
    </row>
    <row r="11">
      <c r="A11"/>
      <c r="B11"/>
      <c r="C11"/>
      <c r="D11"/>
    </row>
    <row r="12">
      <c r="A12" t="s" s="16">
        <v>130</v>
      </c>
      <c r="B12"/>
      <c r="C12"/>
      <c r="D12"/>
    </row>
    <row r="13">
      <c r="A13" t="s" s="17">
        <v>124</v>
      </c>
      <c r="B13" t="str" s="14">
        <f>"[METTRE EN PLACE] "&amp;Procedure!D8</f>
        <v>[METTRE EN PLACE] Mise en place du poste de travail - Vérifier les D.L.C.,peser les denrées,sélectionner le matériel. - Désinfecter le matériel et le poste de travail suivant les protocoles.</v>
      </c>
      <c r="C13"/>
      <c r="D13"/>
    </row>
    <row r="14">
      <c r="A14" t="s" s="17">
        <v>125</v>
      </c>
      <c r="B14" t="str" s="14">
        <f>"[CISELER] "&amp;Procedure!D9</f>
        <v>[CISELER] Préparations préliminaires - Déconditionner les échalotes ciselées suivant la procédure. Réserver dans une calotte. - Couper le beurre en parcelles de 1 cm de côté environ.</v>
      </c>
      <c r="C14"/>
      <c r="D14"/>
    </row>
    <row r="15">
      <c r="A15" t="s" s="17">
        <v>126</v>
      </c>
      <c r="B15" t="str" s="14">
        <f>"[BEURRER] "&amp;Procedure!D10</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15"/>
      <c r="D15"/>
    </row>
    <row r="16">
      <c r="A16" t="s" s="17">
        <v>127</v>
      </c>
      <c r="B16" t="str" s="14">
        <f>"[TERMINER] "&amp;Procedure!D11</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16"/>
      <c r="D16"/>
    </row>
    <row r="17">
      <c r="A17" t="s" s="17">
        <v>128</v>
      </c>
      <c r="B17" t="str" s="14">
        <f>"[BEURRER] "&amp;Procedure!D12</f>
        <v>[BEURRER] Réduction pour le beurre fondu - Dans la cuve du batteur,mettre l’eau,le jus de citron,le sel fin,le poivre blanc et le poivre de Cayenne. - Porter à ébullition tous les éléments dans la cuve du batteur.</v>
      </c>
      <c r="C17"/>
      <c r="D17"/>
    </row>
    <row r="18">
      <c r="A18" t="s" s="17">
        <v>129</v>
      </c>
      <c r="B18" t="str" s="14">
        <f>"[TERMINER] "&amp;Procedure!D13</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8"/>
      <c r="D18"/>
    </row>
    <row r="19">
      <c r="A19"/>
      <c r="B19"/>
      <c r="C19"/>
      <c r="D19"/>
    </row>
    <row r="20">
      <c r="A20" t="s" s="18">
        <v>22</v>
      </c>
      <c r="B20"/>
      <c r="C20"/>
      <c r="D20"/>
    </row>
  </sheetData>
  <sheetProtection sheet="1"/>
  <mergeCells count="17">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2026-09-15T12:38:38Z</dcterms:created>
  <dc:title>FILETS DE POISSON SAFRANÉS</dc:title>
  <dc:subject/>
  <dc:creator>CUIS.web</dc:creator>
  <cp:lastModifiedBy/>
  <cp:keywords/>
  <dc:description>Export automatique — moteur récursif d'origine : Bernard Vandendaele</dc:description>
  <cp:category/>
  <dc:language>en-US</dc:language>
  <dcterms:modified xsi:type="dcterms:W3CDTF">2026-09-15T12:38:38Z</dcterms:modified>
  <cp:revision>1</cp:revision>
</cp:coreProperties>
</file>