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<sst xmlns="http://schemas.openxmlformats.org/spreadsheetml/2006/main" count="89" uniqueCount="89">
  <si>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</si>
  <si>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</si>
  <si>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</si>
  <si>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</si>
  <si>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</si>
  <si>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</si>
  <si>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</si>
  <si>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</si>
  <si>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</si>
  <si>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</si>
  <si>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</si>
  <si>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</si>
  <si>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</si>
  <si>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</si>
  <si>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</si>
  <si>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</si>
  <si>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</si>
  <si>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</si>
  <si>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</si>
  <si>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</si>
  <si>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</si>
  <si>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</si>
  <si>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</si>
  <si>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</si>
  <si>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</si>
  <si>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</si>
  <si>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</si>
  <si>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</si>
  <si>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</si>
  <si>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</si>
  <si>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</si>
  <si>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</si>
  <si>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</si>
  <si>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</si>
  <si>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</si>
  <si>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</si>
  <si>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CRESSON-FRAIS</t>
  </si>
  <si>
    <t>Cresson frais</t>
  </si>
  <si>
    <t>Légumes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</si>
  <si>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</si>
  <si>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</si>
  <si>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</si>
  <si>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</si>
  <si>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</si>
  <si>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</si>
  <si>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</si>
  <si>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</si>
  <si>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</si>
  <si>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</si>
  <si>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FRICASSÉE DE POISSON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</si>
  <si>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</si>
  <si>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</si>
  <si>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</si>
  <si>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</si>
  <si>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</si>
  <si>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</si>
  <si>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</si>
  <si>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</si>
  <si>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</si>
  <si>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</si>
  <si>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</si>
  <si>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</si>
  <si>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</si>
  <si>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</si>
  <si>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</si>
  <si>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</si>
  <si>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</si>
  <si>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</si>
  <si>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</si>
  <si>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</si>
  <si>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</si>
  <si>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</si>
  <si>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</si>
  <si>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</si>
  <si>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</si>
  <si>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</si>
  <si>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</si>
  <si>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Champignons hôtel pieds morceaux boîte 5/1</t>
  </si>
  <si>
    <t xml:space="preserve">    ↳ Cresson frais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</si>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</sst>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E8*16.12</f>
        <v>32.24</v>
      </c>
    </row>
    <row r="9">
      <c r="A9" t="s">
        <v>20</v>
      </c>
      <c r="B9" t="s">
        <v>21</v>
      </c>
      <c r="C9" t="s">
        <v>22</v>
      </c>
      <c r="D9" s="4">
        <v>0.72</v>
      </c>
      <c r="E9" s="6">
        <f>D9*$B$2</f>
        <v>0.72</v>
      </c>
      <c r="F9" t="s">
        <v>23</v>
      </c>
      <c r="G9" s="9">
        <f>E9*0.56</f>
        <v>0.4032</v>
      </c>
    </row>
    <row r="10">
      <c r="A10" t="s">
        <v>24</v>
      </c>
      <c r="B10" t="s">
        <v>25</v>
      </c>
      <c r="C10" t="s">
        <v>26</v>
      </c>
      <c r="D10" s="4">
        <v>0.2</v>
      </c>
      <c r="E10" s="6">
        <f>D10*$B$2</f>
        <v>0.2</v>
      </c>
      <c r="F10" t="s">
        <v>23</v>
      </c>
      <c r="G10" s="9">
        <f>E10*30</f>
        <v>6</v>
      </c>
    </row>
    <row r="11">
      <c r="A11" t="s">
        <v>27</v>
      </c>
      <c r="B11" t="s">
        <v>28</v>
      </c>
      <c r="C11" t="s">
        <v>29</v>
      </c>
      <c r="D11" s="4">
        <v>0.15</v>
      </c>
      <c r="E11" s="6">
        <f>D11*$B$2</f>
        <v>0.15</v>
      </c>
      <c r="F11" t="s">
        <v>23</v>
      </c>
      <c r="G11" s="9">
        <f>E11*0</f>
        <v>0</v>
      </c>
    </row>
    <row r="12">
      <c r="A12" t="s">
        <v>30</v>
      </c>
      <c r="B12" t="s">
        <v>31</v>
      </c>
      <c r="C12" t="s">
        <v>32</v>
      </c>
      <c r="D12" s="4">
        <v>0.25</v>
      </c>
      <c r="E12" s="6">
        <f>D12*$B$2</f>
        <v>0.25</v>
      </c>
      <c r="F12" t="s">
        <v>23</v>
      </c>
      <c r="G12" s="9">
        <f>E12*5.2</f>
        <v>1.3</v>
      </c>
    </row>
    <row r="13">
      <c r="A13" t="s">
        <v>33</v>
      </c>
      <c r="B13" t="s">
        <v>34</v>
      </c>
      <c r="C13" t="s">
        <v>35</v>
      </c>
      <c r="D13" s="4">
        <v>2</v>
      </c>
      <c r="E13" s="6">
        <f>D13*$B$2</f>
        <v>2</v>
      </c>
      <c r="F13" t="s">
        <v>15</v>
      </c>
      <c r="G13" s="9">
        <f>E13*2.2</f>
        <v>4.4</v>
      </c>
    </row>
    <row r="14">
      <c r="A14" t="s">
        <v>36</v>
      </c>
      <c r="B14" t="s">
        <v>37</v>
      </c>
      <c r="C14" t="s">
        <v>38</v>
      </c>
      <c r="D14" s="4">
        <v>1</v>
      </c>
      <c r="E14" s="6">
        <f>D14*$B$2</f>
        <v>1</v>
      </c>
      <c r="F14" t="s">
        <v>23</v>
      </c>
      <c r="G14" s="9">
        <f>E14*4.2</f>
        <v>4.2</v>
      </c>
    </row>
    <row r="15">
      <c r="A15" t="s">
        <v>39</v>
      </c>
      <c r="B15" t="s">
        <v>40</v>
      </c>
      <c r="C15" t="s">
        <v>41</v>
      </c>
      <c r="D15" s="4">
        <v>16</v>
      </c>
      <c r="E15" s="6">
        <f>D15*$B$2</f>
        <v>16</v>
      </c>
      <c r="F15" t="s">
        <v>23</v>
      </c>
      <c r="G15" s="9">
        <f>E15*16.3</f>
        <v>260.8</v>
      </c>
    </row>
    <row r="16">
      <c r="A16"/>
      <c r="B16"/>
      <c r="C16"/>
      <c r="D16"/>
      <c r="E16"/>
      <c r="F16" t="s" s="10">
        <v>42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2"/>
      <c r="F3" t="s">
        <v>52</v>
      </c>
    </row>
    <row r="4">
      <c r="A4" t="s">
        <v>49</v>
      </c>
      <c r="B4">
        <v>3</v>
      </c>
      <c r="C4" t="s">
        <v>53</v>
      </c>
      <c r="D4" t="inlineStr" s="12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2"/>
      <c r="F4"/>
    </row>
    <row r="5">
      <c r="A5" t="s">
        <v>49</v>
      </c>
      <c r="B5">
        <v>4</v>
      </c>
      <c r="C5" t="s">
        <v>54</v>
      </c>
      <c r="D5" t="inlineStr" s="12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2"/>
      <c r="F5" t="s">
        <v>55</v>
      </c>
    </row>
    <row r="6">
      <c r="A6" t="s">
        <v>49</v>
      </c>
      <c r="B6">
        <v>5</v>
      </c>
      <c r="C6" t="s">
        <v>56</v>
      </c>
      <c r="D6" t="inlineStr" s="12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2"/>
      <c r="F6" t="s">
        <v>57</v>
      </c>
    </row>
    <row r="7">
      <c r="A7" t="s">
        <v>49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49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'Besoins'!$B$2*16</f>
        <v>16</v>
      </c>
      <c r="E3" t="s">
        <v>23</v>
      </c>
    </row>
    <row r="4">
      <c r="A4">
        <v>1</v>
      </c>
      <c r="B4" t="s">
        <v>70</v>
      </c>
      <c r="C4" t="s">
        <v>69</v>
      </c>
      <c r="D4" s="6">
        <f>'Besoins'!$B$2*0.25</f>
        <v>0.25</v>
      </c>
      <c r="E4" t="s">
        <v>23</v>
      </c>
    </row>
    <row r="5">
      <c r="A5">
        <v>1</v>
      </c>
      <c r="B5" t="s">
        <v>71</v>
      </c>
      <c r="C5" t="s">
        <v>67</v>
      </c>
      <c r="D5" s="6">
        <f>'Besoins'!$B$2*10</f>
        <v>10</v>
      </c>
      <c r="E5" t="s">
        <v>15</v>
      </c>
    </row>
    <row r="6">
      <c r="A6">
        <v>2</v>
      </c>
      <c r="B6" t="s">
        <v>72</v>
      </c>
      <c r="C6" t="s">
        <v>69</v>
      </c>
      <c r="D6" s="6">
        <f>'Besoins'!$B$2*9.85</f>
        <v>9.85</v>
      </c>
      <c r="E6" t="s">
        <v>15</v>
      </c>
    </row>
    <row r="7">
      <c r="A7">
        <v>2</v>
      </c>
      <c r="B7" t="s">
        <v>73</v>
      </c>
      <c r="C7" t="s">
        <v>69</v>
      </c>
      <c r="D7" s="6">
        <f>'Besoins'!$B$2*0.15</f>
        <v>0.15</v>
      </c>
      <c r="E7" t="s">
        <v>23</v>
      </c>
    </row>
    <row r="8">
      <c r="A8">
        <v>1</v>
      </c>
      <c r="B8" t="s">
        <v>74</v>
      </c>
      <c r="C8" t="s">
        <v>69</v>
      </c>
      <c r="D8" s="6">
        <f>'Besoins'!$B$2*0.1</f>
        <v>0.1</v>
      </c>
      <c r="E8" t="s">
        <v>23</v>
      </c>
    </row>
    <row r="9">
      <c r="A9">
        <v>1</v>
      </c>
      <c r="B9" t="s">
        <v>75</v>
      </c>
      <c r="C9" t="s">
        <v>69</v>
      </c>
      <c r="D9" s="6">
        <f>'Besoins'!$B$2*2</f>
        <v>2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'Besoins'!$B$2*0.72</f>
        <v>0.72</v>
      </c>
      <c r="E10" t="s">
        <v>23</v>
      </c>
    </row>
    <row r="11">
      <c r="A11">
        <v>1</v>
      </c>
      <c r="B11" t="s">
        <v>77</v>
      </c>
      <c r="C11" t="s">
        <v>69</v>
      </c>
      <c r="D11" s="6">
        <f>'Besoins'!$B$2*2</f>
        <v>2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'Besoins'!$B$2*1</f>
        <v>1</v>
      </c>
      <c r="E12" t="s">
        <v>23</v>
      </c>
    </row>
    <row r="13">
      <c r="A13">
        <v>1</v>
      </c>
      <c r="B13" t="s">
        <v>74</v>
      </c>
      <c r="C13" t="s">
        <v>69</v>
      </c>
      <c r="D13" s="6">
        <f>'Besoins'!$B$2*0.1</f>
        <v>0.1</v>
      </c>
      <c r="E13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82</v>
      </c>
      <c r="B6" t="str" s="12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5">
        <v>83</v>
      </c>
      <c r="B7" t="str" s="12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5">
        <v>84</v>
      </c>
      <c r="B8" t="str" s="12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5">
        <v>85</v>
      </c>
      <c r="B9" t="str" s="12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5">
        <v>86</v>
      </c>
      <c r="B10" t="str" s="12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4">
        <v>87</v>
      </c>
      <c r="B12"/>
      <c r="C12"/>
      <c r="D12"/>
    </row>
    <row r="13">
      <c r="A13" t="s" s="15">
        <v>81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88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2026-09-15T13:23:51Z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2026-09-15T13:23:51Z</dcterms:modified>
  <cp:revision>1</cp:revision>
</cp:coreProperties>
</file>