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<sst xmlns="http://schemas.openxmlformats.org/spreadsheetml/2006/main" count="115" uniqueCount="115">
  <si>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</si>
  <si>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</si>
  <si>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FILETS DE POISSON SAUCE DUXELLES</t>
  </si>
  <si>
    <t>Code</t>
  </si>
  <si>
    <t>GRO_CDC_071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</si>
  <si>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</si>
  <si>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</si>
  <si>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</si>
  <si>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</si>
  <si>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</si>
  <si>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</si>
  <si>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</si>
  <si>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</si>
  <si>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</si>
  <si>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</si>
  <si>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</si>
  <si>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</si>
  <si>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</si>
  <si>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</si>
  <si>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</si>
  <si>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</si>
  <si>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</si>
  <si>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</si>
  <si>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</si>
  <si>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</si>
  <si>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</si>
  <si>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</si>
  <si>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</si>
  <si>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</si>
  <si>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</si>
  <si>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</si>
  <si>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</si>
  <si>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</si>
  <si>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</si>
  <si>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</si>
  <si>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</si>
  <si>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</si>
  <si>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</si>
  <si>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</si>
  <si>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</si>
  <si>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</si>
  <si>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</si>
  <si>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DUXELLES-SECHE</t>
  </si>
  <si>
    <t>Duxelles de champignons dehydratee</t>
  </si>
  <si>
    <t>Épicerie</t>
  </si>
  <si>
    <t>FUMET-CRUSTACES</t>
  </si>
  <si>
    <t>Fumet de crustaces reconstitue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</si>
  <si>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</si>
  <si>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</si>
  <si>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</si>
  <si>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</si>
  <si>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</si>
  <si>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</si>
  <si>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</si>
  <si>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</si>
  <si>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</si>
  <si>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RNM0020160</t>
  </si>
  <si>
    <t>CERFEUIL France botte</t>
  </si>
  <si>
    <t>Légumes</t>
  </si>
  <si>
    <t>bte</t>
  </si>
  <si>
    <t>RNMS00811</t>
  </si>
  <si>
    <t>Persil haché IQF</t>
  </si>
  <si>
    <t>Légumes surgelés</t>
  </si>
  <si>
    <t>RNMS00467</t>
  </si>
  <si>
    <t>Filet de poisson blanc meunière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</si>
  <si>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</si>
  <si>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</si>
  <si>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</si>
  <si>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</si>
  <si>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</si>
  <si>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</si>
  <si>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</si>
  <si>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</si>
  <si>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 de poisson blanc meunière</t>
  </si>
  <si>
    <t>matiere</t>
  </si>
  <si>
    <t xml:space="preserve">    ↳ Persil haché IQF</t>
  </si>
  <si>
    <t xml:space="preserve">    ↳ CERFEUIL France botte</t>
  </si>
  <si>
    <t xml:space="preserve">    ↳ Beurre doux 82% MG plaquette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</si>
  <si>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</si>
  <si>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</si>
  <si>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</si>
  <si>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</si>
  <si>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</si>
  <si>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Concentré de tomate double</t>
  </si>
  <si>
    <t xml:space="preserve">    ↳ Farine de blé T55</t>
  </si>
  <si>
    <t xml:space="preserve">    ↳ Duxelles de champignons dehydratee</t>
  </si>
  <si>
    <t xml:space="preserve">    ↳ Fumet de crustaces reconstitue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</si>
  <si>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</si>
  <si>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</si>
  <si>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</si>
  <si>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</si>
  <si>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</si>
  <si>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</si>
  <si>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</si>
  <si>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</si>
  <si>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103 min (prepa)</t>
  </si>
  <si>
    <t>CONFECTIONNER</t>
  </si>
  <si>
    <t>ÉTUVER</t>
  </si>
  <si>
    <t>10 min (cuisson)</t>
  </si>
  <si>
    <t>MARQUER</t>
  </si>
  <si>
    <t>DRESSER</t>
  </si>
  <si>
    <t>Dresser et servir - Dresser les portions de poisson nappées de sauce duxelles. - Saupoudrer de persil et cerfeuil hachés.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</si>
  <si>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</si>
  <si>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</si>
  <si>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</si>
  <si>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FILETS DE POISSON SAUCE DUXELLES</t>
  </si>
  <si>
    <t>FILETS DE POISSON SAUCE DUXELLES  GRO_CDC_071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</si>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</sst>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315.31191</v>
      </c>
    </row>
    <row r="12">
      <c r="A12" t="s" s="3">
        <v>16</v>
      </c>
      <c r="B12" s="4">
        <v>3.1531191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315.31191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E7*2.8</f>
        <v>5.6</v>
      </c>
    </row>
    <row r="8">
      <c r="A8" t="s">
        <v>35</v>
      </c>
      <c r="B8" t="s">
        <v>36</v>
      </c>
      <c r="C8" t="s">
        <v>37</v>
      </c>
      <c r="D8" s="9">
        <v>0.4</v>
      </c>
      <c r="E8" s="11">
        <f>D8*$B$2</f>
        <v>0.4</v>
      </c>
      <c r="F8" t="s">
        <v>38</v>
      </c>
      <c r="G8" s="4">
        <f>E8*2.8</f>
        <v>1.12</v>
      </c>
    </row>
    <row r="9">
      <c r="A9" t="s" s="12">
        <v>39</v>
      </c>
      <c r="B9" t="s">
        <v>40</v>
      </c>
      <c r="C9" t="s">
        <v>41</v>
      </c>
      <c r="D9" s="9">
        <v>1.97</v>
      </c>
      <c r="E9" s="11">
        <f>D9*$B$2</f>
        <v>1.97</v>
      </c>
      <c r="F9" t="s">
        <v>34</v>
      </c>
      <c r="G9" s="4">
        <f>E9*0.003</f>
        <v>0.00591</v>
      </c>
    </row>
    <row r="10">
      <c r="A10" t="s">
        <v>42</v>
      </c>
      <c r="B10" t="s">
        <v>43</v>
      </c>
      <c r="C10" t="s">
        <v>44</v>
      </c>
      <c r="D10" s="9">
        <v>1.5</v>
      </c>
      <c r="E10" s="11">
        <f>D10*$B$2</f>
        <v>1.5</v>
      </c>
      <c r="F10" t="s">
        <v>38</v>
      </c>
      <c r="G10" s="4">
        <f>E10*15</f>
        <v>22.5</v>
      </c>
    </row>
    <row r="11">
      <c r="A11" t="s">
        <v>45</v>
      </c>
      <c r="B11" t="s">
        <v>46</v>
      </c>
      <c r="C11" t="s">
        <v>44</v>
      </c>
      <c r="D11" s="9">
        <v>10</v>
      </c>
      <c r="E11" s="11">
        <f>D11*$B$2</f>
        <v>10</v>
      </c>
      <c r="F11" t="s">
        <v>34</v>
      </c>
      <c r="G11" s="4">
        <f>E11*3.5</f>
        <v>35</v>
      </c>
    </row>
    <row r="12">
      <c r="A12" t="s">
        <v>47</v>
      </c>
      <c r="B12" t="s">
        <v>48</v>
      </c>
      <c r="C12" t="s">
        <v>49</v>
      </c>
      <c r="D12" s="9">
        <v>0.3</v>
      </c>
      <c r="E12" s="11">
        <f>D12*$B$2</f>
        <v>0.3</v>
      </c>
      <c r="F12" t="s">
        <v>38</v>
      </c>
      <c r="G12" s="4">
        <f>E12*0.56</f>
        <v>0.168</v>
      </c>
    </row>
    <row r="13">
      <c r="A13" t="s">
        <v>50</v>
      </c>
      <c r="B13" t="s">
        <v>51</v>
      </c>
      <c r="C13" t="s">
        <v>52</v>
      </c>
      <c r="D13" s="9">
        <v>0.03</v>
      </c>
      <c r="E13" s="11">
        <f>D13*$B$2</f>
        <v>0.03</v>
      </c>
      <c r="F13" t="s">
        <v>38</v>
      </c>
      <c r="G13" s="4">
        <f>E13*0</f>
        <v>0</v>
      </c>
    </row>
    <row r="14">
      <c r="A14" t="s">
        <v>53</v>
      </c>
      <c r="B14" t="s">
        <v>54</v>
      </c>
      <c r="C14" t="s">
        <v>55</v>
      </c>
      <c r="D14" s="9">
        <v>0.25</v>
      </c>
      <c r="E14" s="11">
        <f>D14*$B$2</f>
        <v>0.25</v>
      </c>
      <c r="F14" t="s">
        <v>38</v>
      </c>
      <c r="G14" s="4">
        <f>E14*5.2</f>
        <v>1.3</v>
      </c>
    </row>
    <row r="15">
      <c r="A15" t="s">
        <v>56</v>
      </c>
      <c r="B15" t="s">
        <v>57</v>
      </c>
      <c r="C15" t="s">
        <v>58</v>
      </c>
      <c r="D15" s="9">
        <v>3.334</v>
      </c>
      <c r="E15" s="11">
        <f>D15*$B$2</f>
        <v>3.334</v>
      </c>
      <c r="F15" t="s">
        <v>59</v>
      </c>
      <c r="G15" s="4">
        <f>E15*6</f>
        <v>20.004</v>
      </c>
    </row>
    <row r="16">
      <c r="A16" t="s">
        <v>60</v>
      </c>
      <c r="B16" t="s">
        <v>61</v>
      </c>
      <c r="C16" t="s">
        <v>62</v>
      </c>
      <c r="D16" s="9">
        <v>0.2</v>
      </c>
      <c r="E16" s="11">
        <f>D16*$B$2</f>
        <v>0.2</v>
      </c>
      <c r="F16" t="s">
        <v>38</v>
      </c>
      <c r="G16" s="4">
        <f>E16*7.07</f>
        <v>1.414</v>
      </c>
    </row>
    <row r="17">
      <c r="A17" t="s">
        <v>63</v>
      </c>
      <c r="B17" t="s">
        <v>64</v>
      </c>
      <c r="C17" t="s">
        <v>65</v>
      </c>
      <c r="D17" s="9">
        <v>14</v>
      </c>
      <c r="E17" s="11">
        <f>D17*$B$2</f>
        <v>14</v>
      </c>
      <c r="F17" t="s">
        <v>38</v>
      </c>
      <c r="G17" s="4">
        <f>E17*16.3</f>
        <v>228.2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74</v>
      </c>
      <c r="D3" s="11">
        <v>14</v>
      </c>
      <c r="E3" t="s">
        <v>38</v>
      </c>
      <c r="F3" t="s">
        <v>65</v>
      </c>
    </row>
    <row r="4">
      <c r="A4">
        <v>1</v>
      </c>
      <c r="B4" t="s">
        <v>75</v>
      </c>
      <c r="C4" t="s">
        <v>74</v>
      </c>
      <c r="D4" s="11">
        <v>0.2</v>
      </c>
      <c r="E4" t="s">
        <v>38</v>
      </c>
      <c r="F4" t="s">
        <v>62</v>
      </c>
    </row>
    <row r="5">
      <c r="A5">
        <v>1</v>
      </c>
      <c r="B5" t="s">
        <v>76</v>
      </c>
      <c r="C5" t="s">
        <v>74</v>
      </c>
      <c r="D5" s="11">
        <v>3.334</v>
      </c>
      <c r="E5" t="s">
        <v>59</v>
      </c>
      <c r="F5" t="s">
        <v>58</v>
      </c>
    </row>
    <row r="6">
      <c r="A6">
        <v>1</v>
      </c>
      <c r="B6" t="s">
        <v>77</v>
      </c>
      <c r="C6" t="s">
        <v>74</v>
      </c>
      <c r="D6" s="11">
        <v>0.25</v>
      </c>
      <c r="E6" t="s">
        <v>38</v>
      </c>
      <c r="F6" t="s">
        <v>55</v>
      </c>
    </row>
    <row r="7">
      <c r="A7">
        <v>1</v>
      </c>
      <c r="B7" t="s">
        <v>78</v>
      </c>
      <c r="C7" t="s">
        <v>71</v>
      </c>
      <c r="D7" s="11">
        <v>2</v>
      </c>
      <c r="E7" t="s">
        <v>34</v>
      </c>
      <c r="F7" t="s">
        <v>79</v>
      </c>
    </row>
    <row r="8">
      <c r="A8">
        <v>2</v>
      </c>
      <c r="B8" t="s">
        <v>80</v>
      </c>
      <c r="C8" t="s">
        <v>74</v>
      </c>
      <c r="D8" s="11">
        <v>1.97</v>
      </c>
      <c r="E8" t="s">
        <v>34</v>
      </c>
      <c r="F8" t="s">
        <v>41</v>
      </c>
    </row>
    <row r="9">
      <c r="A9">
        <v>2</v>
      </c>
      <c r="B9" t="s">
        <v>81</v>
      </c>
      <c r="C9" t="s">
        <v>74</v>
      </c>
      <c r="D9" s="11">
        <v>0.03</v>
      </c>
      <c r="E9" t="s">
        <v>38</v>
      </c>
      <c r="F9" t="s">
        <v>52</v>
      </c>
    </row>
    <row r="10">
      <c r="A10">
        <v>1</v>
      </c>
      <c r="B10" t="s">
        <v>82</v>
      </c>
      <c r="C10" t="s">
        <v>74</v>
      </c>
      <c r="D10" s="11">
        <v>2</v>
      </c>
      <c r="E10" t="s">
        <v>34</v>
      </c>
      <c r="F10" t="s">
        <v>33</v>
      </c>
    </row>
    <row r="11">
      <c r="A11">
        <v>1</v>
      </c>
      <c r="B11" t="s">
        <v>83</v>
      </c>
      <c r="C11" t="s">
        <v>74</v>
      </c>
      <c r="D11" s="11">
        <v>0.4</v>
      </c>
      <c r="E11" t="s">
        <v>38</v>
      </c>
      <c r="F11" t="s">
        <v>37</v>
      </c>
    </row>
    <row r="12">
      <c r="A12">
        <v>1</v>
      </c>
      <c r="B12" t="s">
        <v>84</v>
      </c>
      <c r="C12" t="s">
        <v>74</v>
      </c>
      <c r="D12" s="11">
        <v>0.3</v>
      </c>
      <c r="E12" t="s">
        <v>38</v>
      </c>
      <c r="F12" t="s">
        <v>49</v>
      </c>
    </row>
    <row r="13">
      <c r="A13">
        <v>1</v>
      </c>
      <c r="B13" t="s">
        <v>85</v>
      </c>
      <c r="C13" t="s">
        <v>74</v>
      </c>
      <c r="D13" s="11">
        <v>1.5</v>
      </c>
      <c r="E13" t="s">
        <v>38</v>
      </c>
      <c r="F13" t="s">
        <v>44</v>
      </c>
    </row>
    <row r="14">
      <c r="A14">
        <v>1</v>
      </c>
      <c r="B14" t="s">
        <v>86</v>
      </c>
      <c r="C14" t="s">
        <v>74</v>
      </c>
      <c r="D14" s="11">
        <v>10</v>
      </c>
      <c r="E14" t="s">
        <v>34</v>
      </c>
      <c r="F14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inlineStr" s="14">
        <is>
          <t>Mise en place du poste de travail - Vérifier les D.L.C.,peser les denrées,sélectionner le matériel nécessaire. - Désinfecter le matériel et le poste de travail,suivant les protocoles.</t>
        </is>
      </c>
      <c r="E2" t="s" s="14"/>
      <c r="F2"/>
    </row>
    <row r="3">
      <c r="A3" t="s">
        <v>2</v>
      </c>
      <c r="B3">
        <v>2</v>
      </c>
      <c r="C3" t="s">
        <v>94</v>
      </c>
      <c r="D3" t="inlineStr" s="14">
        <is>
          <t>Préparations préliminaires - La veille : décongeler le poisson,suivant la procédure. - Habiller,portionner,laver et égoutter le poisson.Réserver dans un bac GN2/1H200 en polycarbonate,muni d’une grille égouttoir. - Déconditionner la boîte de tomate concentrée,suivant la procédure.Réserver le contenu au froid. - Laver et désinfecter le persil et le cerfeuil,suivant la procédure. - Hacher le persil et le cerfeuil.Réserver au froid. - Dans une petite russe,faire fondre 250 g de beurre. - Au pinceau,badigeonner le fond de 8 bacs GN 1/1 H 65.Réserver.</t>
        </is>
      </c>
      <c r="E3" t="s" s="14"/>
      <c r="F3" t="s">
        <v>95</v>
      </c>
    </row>
    <row r="4">
      <c r="A4" t="s">
        <v>2</v>
      </c>
      <c r="B4">
        <v>3</v>
      </c>
      <c r="C4" t="s">
        <v>96</v>
      </c>
      <c r="D4" t="inlineStr" s="14">
        <is>
          <t>Confectionner la duxelles - Dans une russe,confectionner 2 litres de fumet de poisson,à partir de fond déshydraté,en se reportant aux recommandations du fabricant. - Dans une russe,confectionner la duxelles de champignons,en se reportant aux recommandations du fabricant.Réserver. - Ajouter à la duxelles,la tomate concentrée et le fumet de poisson.Laisser cuire doucement,afin d’obtenir la consistance d’une purée moelleuse.Rectifier l’assaisonnement.Réserver au chaud en attente d’utilisation.</t>
        </is>
      </c>
      <c r="E4" t="s" s="14"/>
      <c r="F4"/>
    </row>
    <row r="5">
      <c r="A5" t="s">
        <v>2</v>
      </c>
      <c r="B5">
        <v>4</v>
      </c>
      <c r="C5" t="s">
        <v>97</v>
      </c>
      <c r="D5" t="inlineStr" s="14">
        <is>
          <t>Confectionner le roux - Dans un rondeau,faire fondre le beurre.Ajouter la farine tamisée.Remuer au fouet. - Au terme de la cuisson,le roux blanchit et devient mousseux.Refroidir le roux dans le rondeau qui servira ultérieurement à l’élaboration de la sauce.</t>
        </is>
      </c>
      <c r="E5" t="s" s="14"/>
      <c r="F5"/>
    </row>
    <row r="6">
      <c r="A6" t="s">
        <v>2</v>
      </c>
      <c r="B6">
        <v>5</v>
      </c>
      <c r="C6" t="s">
        <v>96</v>
      </c>
      <c r="D6" t="inlineStr" s="14">
        <is>
          <t>Confectionner la sauce - Dans une russe,confectionner le fumet de crustacés à partir de fond déshydraté en se reportant aux recommandations du fabricant. - Verser le fumet de crustacés bouillant sur le roux froid.Mélanger au fouet.Porter à ébullition sans cesser de remuer. Laisser cuire à feu doux le velouté pendant 10minutes. - Ajouter la crème fraîche au velouté de crustacés. - Monter la sauce au mixeur,pour lui donner de l’onctuosité.Adjoindre la duxelles au velouté crémé.Mélanger l’ensemble au fouet.Rectifier l’assaisonnement.</t>
        </is>
      </c>
      <c r="E6" t="s" s="14"/>
      <c r="F6" t="s">
        <v>98</v>
      </c>
    </row>
    <row r="7">
      <c r="A7" t="s">
        <v>2</v>
      </c>
      <c r="B7">
        <v>6</v>
      </c>
      <c r="C7" t="s">
        <v>99</v>
      </c>
      <c r="D7" t="inlineStr" s="14">
        <is>
          <t>Marquer la cuisson du poisson - Préchauffer le four,sur la position mixte,à + 170 °C. - Napper le fond des bacs GN de sauce crustacés à la duxelles. - Disposer sur le fond des bacs saucés,12 portions de poisson par bac. - Saucer le dessus des filets de poisson.Couvrir. - Étager les bacs garnis sur l’échelle de cuisson. - Poser la sonde de cuisson au cœur d’une portion. - Enfourner et cuire à four mixte à + 170 °C.Atteindre + 63 °C à cœur,en fin de cuisson. - Respecter la procédure de fin de cuisson. - Stocker en armoire chaude et maintenir à + 63 °C en attente de consommation.</t>
        </is>
      </c>
      <c r="E7" t="s" s="14"/>
      <c r="F7"/>
    </row>
    <row r="8">
      <c r="A8" t="s">
        <v>2</v>
      </c>
      <c r="B8">
        <v>7</v>
      </c>
      <c r="C8" t="s">
        <v>100</v>
      </c>
      <c r="D8" t="s" s="14">
        <v>101</v>
      </c>
      <c r="E8" t="s" s="14"/>
      <c r="F8"/>
    </row>
    <row r="9">
      <c r="A9" t="s">
        <v>102</v>
      </c>
      <c r="B9">
        <v>1</v>
      </c>
      <c r="C9" t="s">
        <v>103</v>
      </c>
      <c r="D9" t="s" s="14">
        <v>104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105</v>
      </c>
      <c r="B1"/>
      <c r="C1"/>
      <c r="D1"/>
    </row>
    <row r="2">
      <c r="A2" t="str" s="15">
        <f>"GRO_CDC_071 · GRO.POISSONS · référence : "&amp;Besoins!B3&amp;" "&amp;Besoins!C3&amp;" · multiplicateur réglable sur la feuille ""Besoins"""</f>
        <v>GRO_CDC_071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106</v>
      </c>
      <c r="B4"/>
      <c r="C4"/>
      <c r="D4"/>
    </row>
    <row r="5">
      <c r="A5" t="s" s="17">
        <v>107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travail,suivant les protocoles.</v>
      </c>
      <c r="C5"/>
      <c r="D5"/>
    </row>
    <row r="6">
      <c r="A6" t="s" s="17">
        <v>108</v>
      </c>
      <c r="B6" t="str" s="14">
        <f>"[PRÉPARER] "&amp;Procedure!D3</f>
        <v>[PRÉPARER] Préparations préliminaires - La veille : décongeler le poisson,suivant la procédure. - Habiller,portionner,laver et égoutter le poisson.Réserver dans un bac GN2/1H200 en polycarbonate,muni d’une grille égouttoir. - Déconditionner la boîte de tomate concentrée,suivant la procédure.Réserver le contenu au froid. - Laver et désinfecter le persil et le cerfeuil,suivant la procédure. - Hacher le persil et le cerfeuil.Réserver au froid. - Dans une petite russe,faire fondre 250 g de beurre. - Au pinceau,badigeonner le fond de 8 bacs GN 1/1 H 65.Réserver.</v>
      </c>
      <c r="C6"/>
      <c r="D6"/>
    </row>
    <row r="7">
      <c r="A7" t="s" s="17">
        <v>109</v>
      </c>
      <c r="B7" t="str" s="14">
        <f>"[CONFECTIONNER] "&amp;Procedure!D4</f>
        <v>[CONFECTIONNER] Confectionner la duxelles - Dans une russe,confectionner 2 litres de fumet de poisson,à partir de fond déshydraté,en se reportant aux recommandations du fabricant. - Dans une russe,confectionner la duxelles de champignons,en se reportant aux recommandations du fabricant.Réserver. - Ajouter à la duxelles,la tomate concentrée et le fumet de poisson.Laisser cuire doucement,afin d’obtenir la consistance d’une purée moelleuse.Rectifier l’assaisonnement.Réserver au chaud en attente d’utilisation.</v>
      </c>
      <c r="C7"/>
      <c r="D7"/>
    </row>
    <row r="8">
      <c r="A8" t="s" s="17">
        <v>110</v>
      </c>
      <c r="B8" t="str" s="14">
        <f>"[ÉTUVER] "&amp;Procedure!D5</f>
        <v>[ÉTUVER] Confectionner le roux - Dans un rondeau,faire fondre le beurre.Ajouter la farine tamisée.Remuer au fouet. - Au terme de la cuisson,le roux blanchit et devient mousseux.Refroidir le roux dans le rondeau qui servira ultérieurement à l’élaboration de la sauce.</v>
      </c>
      <c r="C8"/>
      <c r="D8"/>
    </row>
    <row r="9">
      <c r="A9" t="s" s="17">
        <v>111</v>
      </c>
      <c r="B9" t="str" s="14">
        <f>"[CONFECTIONNER] "&amp;Procedure!D6</f>
        <v>[CONFECTIONNER] Confectionner la sauce - Dans une russe,confectionner le fumet de crustacés à partir de fond déshydraté en se reportant aux recommandations du fabricant. - Verser le fumet de crustacés bouillant sur le roux froid.Mélanger au fouet.Porter à ébullition sans cesser de remuer. Laisser cuire à feu doux le velouté pendant 10minutes. - Ajouter la crème fraîche au velouté de crustacés. - Monter la sauce au mixeur,pour lui donner de l’onctuosité.Adjoindre la duxelles au velouté crémé.Mélanger l’ensemble au fouet.Rectifier l’assaisonnement.</v>
      </c>
      <c r="C9"/>
      <c r="D9"/>
    </row>
    <row r="10">
      <c r="A10" t="s" s="17">
        <v>112</v>
      </c>
      <c r="B10" t="str" s="14">
        <f>"[MARQUER] "&amp;Procedure!D7</f>
        <v>[MARQUER] Marquer la cuisson du poisson - Préchauffer le four,sur la position mixte,à + 170 °C. - Napper le fond des bacs GN de sauce crustacés à la duxelles. - Disposer sur le fond des bacs saucés,12 portions de poisson par bac. - Saucer le dessus des filets de poisson.Couvrir. - Étager les bacs garnis sur l’échelle de cuisson. - Poser la sonde de cuisson au cœur d’une portion. - Enfourner et cuire à four mixte à + 170 °C.Atteindre + 63 °C à cœur,en fin de cuisson. - Respecter la procédure de fin de cuisson. - Stocker en armoire chaude et maintenir à + 63 °C en attente de consommation.</v>
      </c>
      <c r="C10"/>
      <c r="D10"/>
    </row>
    <row r="11">
      <c r="A11" t="s" s="17">
        <v>113</v>
      </c>
      <c r="B11" t="str" s="14">
        <f>"[DRESSER] "&amp;Procedure!D8</f>
        <v>[DRESSER] Dresser et servir - Dresser les portions de poisson nappées de sauce duxelles. - Saupoudrer de persil et cerfeuil hachés.</v>
      </c>
      <c r="C11"/>
      <c r="D11"/>
    </row>
    <row r="12">
      <c r="A12"/>
      <c r="B12"/>
      <c r="C12"/>
      <c r="D12"/>
    </row>
    <row r="13">
      <c r="A13" t="s" s="16">
        <v>114</v>
      </c>
      <c r="B13"/>
      <c r="C13"/>
      <c r="D13"/>
    </row>
    <row r="14">
      <c r="A14" t="s" s="17">
        <v>107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2026-09-15T12:39:04Z</dcterms:created>
  <dc:title>FILETS DE POISSON SAUCE DUXELLE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2026-09-15T12:39:04Z</dcterms:modified>
  <cp:revision>1</cp:revision>
</cp:coreProperties>
</file>