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<sst xmlns="http://schemas.openxmlformats.org/spreadsheetml/2006/main" count="118" uniqueCount="118">
  <si>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</si>
  <si>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</si>
  <si>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MORUE À LA PROVENÇALE</t>
  </si>
  <si>
    <t>Code</t>
  </si>
  <si>
    <t>GRO_CDC_062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</si>
  <si>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</si>
  <si>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</si>
  <si>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</si>
  <si>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</si>
  <si>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</si>
  <si>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</si>
  <si>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</si>
  <si>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</si>
  <si>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</si>
  <si>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</si>
  <si>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</si>
  <si>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</si>
  <si>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</si>
  <si>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</si>
  <si>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</si>
  <si>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</si>
  <si>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</si>
  <si>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</si>
  <si>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</si>
  <si>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</si>
  <si>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</si>
  <si>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</si>
  <si>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</si>
  <si>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</si>
  <si>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</si>
  <si>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</si>
  <si>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</si>
  <si>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</si>
  <si>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</si>
  <si>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</si>
  <si>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</si>
  <si>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</si>
  <si>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</si>
  <si>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</si>
  <si>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</si>
  <si>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</si>
  <si>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</si>
  <si>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</si>
  <si>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</si>
  <si>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</si>
  <si>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</si>
  <si>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</si>
  <si>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</si>
  <si>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</si>
  <si>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</si>
  <si>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</si>
  <si>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</si>
  <si>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</si>
  <si>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</si>
  <si>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</si>
  <si>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</si>
  <si>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</si>
  <si>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</si>
  <si>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</si>
  <si>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</si>
  <si>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</si>
  <si>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</si>
  <si>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</si>
  <si>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</si>
  <si>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</si>
  <si>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</si>
  <si>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</si>
  <si>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</si>
  <si>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</si>
  <si>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</si>
  <si>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</si>
  <si>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</si>
  <si>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</si>
  <si>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</si>
  <si>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</si>
  <si>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</si>
  <si>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</si>
  <si>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</si>
  <si>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</si>
  <si>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</si>
  <si>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</si>
  <si>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</si>
  <si>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TOMATE ronde Maroc cat.I 67-82mm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</si>
  <si>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</si>
  <si>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</si>
  <si>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</si>
  <si>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</si>
  <si>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</si>
  <si>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</si>
  <si>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</si>
  <si>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</si>
  <si>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Huile d'olive vierge pure</t>
  </si>
  <si>
    <t xml:space="preserve">    ↳ Herbes de Provence</t>
  </si>
  <si>
    <t xml:space="preserve">    ↳ Poivre noir moulu</t>
  </si>
  <si>
    <t xml:space="preserve">    ↳ Piment de Cayenne</t>
  </si>
  <si>
    <t xml:space="preserve">    ↳ Persil haché IQF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</si>
  <si>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</si>
  <si>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</si>
  <si>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</si>
  <si>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</si>
  <si>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</si>
  <si>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</si>
  <si>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</si>
  <si>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</si>
  <si>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</si>
  <si>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</si>
  <si>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3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</si>
  <si>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</si>
  <si>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</si>
  <si>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</si>
  <si>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</si>
  <si>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MORUE À LA PROVENÇALE</t>
  </si>
  <si>
    <t>MORUE À LA PROVENÇALE  GRO_CDC_062</t>
  </si>
  <si>
    <t>1.</t>
  </si>
  <si>
    <t>2.</t>
  </si>
  <si>
    <t>3.</t>
  </si>
  <si>
    <t>4.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</si>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</sst>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328.53342</v>
      </c>
    </row>
    <row r="12">
      <c r="A12" t="s" s="3">
        <v>17</v>
      </c>
      <c r="B12" s="4">
        <v>3.2853342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328.53342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0.72</v>
      </c>
      <c r="E8" s="11">
        <f>D8*$B$2</f>
        <v>0.72</v>
      </c>
      <c r="F8" t="s">
        <v>39</v>
      </c>
      <c r="G8" s="4">
        <f>E8*4.8</f>
        <v>3.456</v>
      </c>
    </row>
    <row r="9">
      <c r="A9" t="s" s="12">
        <v>40</v>
      </c>
      <c r="B9" t="s">
        <v>41</v>
      </c>
      <c r="C9" t="s">
        <v>42</v>
      </c>
      <c r="D9" s="9">
        <v>3.94</v>
      </c>
      <c r="E9" s="11">
        <f>D9*$B$2</f>
        <v>3.94</v>
      </c>
      <c r="F9" t="s">
        <v>35</v>
      </c>
      <c r="G9" s="4">
        <f>E9*0.003</f>
        <v>0.01182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39</v>
      </c>
      <c r="G10" s="4">
        <f>E10*9.8</f>
        <v>0.0196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39</v>
      </c>
      <c r="G11" s="4">
        <f>E11*12.5</f>
        <v>0.1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39</v>
      </c>
      <c r="G12" s="4">
        <f>E12*9.5</f>
        <v>0.19</v>
      </c>
    </row>
    <row r="13">
      <c r="A13" t="s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39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39</v>
      </c>
      <c r="G15" s="4">
        <f>E15*1.4</f>
        <v>0.28</v>
      </c>
    </row>
    <row r="16">
      <c r="A16" t="s">
        <v>60</v>
      </c>
      <c r="B16" t="s">
        <v>61</v>
      </c>
      <c r="C16" t="s">
        <v>59</v>
      </c>
      <c r="D16" s="9">
        <v>5</v>
      </c>
      <c r="E16" s="11">
        <f>D16*$B$2</f>
        <v>5</v>
      </c>
      <c r="F16" t="s">
        <v>39</v>
      </c>
      <c r="G16" s="4">
        <f>E16*2.8</f>
        <v>14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39</v>
      </c>
      <c r="G17" s="4">
        <f>E17*4.32</f>
        <v>12.96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39</v>
      </c>
      <c r="G18" s="4">
        <f>E18*9.26</f>
        <v>2.315</v>
      </c>
    </row>
    <row r="19">
      <c r="A19" t="s">
        <v>68</v>
      </c>
      <c r="B19" t="s">
        <v>69</v>
      </c>
      <c r="C19" t="s">
        <v>67</v>
      </c>
      <c r="D19" s="9">
        <v>0.3</v>
      </c>
      <c r="E19" s="11">
        <f>D19*$B$2</f>
        <v>0.3</v>
      </c>
      <c r="F19" t="s">
        <v>39</v>
      </c>
      <c r="G19" s="4">
        <f>E19*7.07</f>
        <v>2.121</v>
      </c>
    </row>
    <row r="20">
      <c r="A20" t="s">
        <v>70</v>
      </c>
      <c r="B20" t="s">
        <v>71</v>
      </c>
      <c r="C20" t="s">
        <v>72</v>
      </c>
      <c r="D20" s="9">
        <v>14</v>
      </c>
      <c r="E20" s="11">
        <f>D20*$B$2</f>
        <v>14</v>
      </c>
      <c r="F20" t="s">
        <v>39</v>
      </c>
      <c r="G20" s="4">
        <f>E20*19.92</f>
        <v>278.88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14</v>
      </c>
      <c r="E3" t="s">
        <v>39</v>
      </c>
      <c r="F3" t="s">
        <v>72</v>
      </c>
    </row>
    <row r="4">
      <c r="A4">
        <v>1</v>
      </c>
      <c r="B4" t="s">
        <v>82</v>
      </c>
      <c r="C4" t="s">
        <v>81</v>
      </c>
      <c r="D4" s="11">
        <v>5</v>
      </c>
      <c r="E4" t="s">
        <v>39</v>
      </c>
      <c r="F4" t="s">
        <v>59</v>
      </c>
    </row>
    <row r="5">
      <c r="A5">
        <v>1</v>
      </c>
      <c r="B5" t="s">
        <v>83</v>
      </c>
      <c r="C5" t="s">
        <v>81</v>
      </c>
      <c r="D5" s="11">
        <v>3</v>
      </c>
      <c r="E5" t="s">
        <v>39</v>
      </c>
      <c r="F5" t="s">
        <v>64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39</v>
      </c>
      <c r="F6" t="s">
        <v>59</v>
      </c>
    </row>
    <row r="7">
      <c r="A7">
        <v>1</v>
      </c>
      <c r="B7" t="s">
        <v>85</v>
      </c>
      <c r="C7" t="s">
        <v>81</v>
      </c>
      <c r="D7" s="11">
        <v>0.25</v>
      </c>
      <c r="E7" t="s">
        <v>39</v>
      </c>
      <c r="F7" t="s">
        <v>67</v>
      </c>
    </row>
    <row r="8">
      <c r="A8">
        <v>1</v>
      </c>
      <c r="B8" t="s">
        <v>86</v>
      </c>
      <c r="C8" t="s">
        <v>78</v>
      </c>
      <c r="D8" s="11">
        <v>4</v>
      </c>
      <c r="E8" t="s">
        <v>35</v>
      </c>
      <c r="F8" t="s">
        <v>87</v>
      </c>
    </row>
    <row r="9">
      <c r="A9">
        <v>2</v>
      </c>
      <c r="B9" t="s">
        <v>88</v>
      </c>
      <c r="C9" t="s">
        <v>81</v>
      </c>
      <c r="D9" s="11">
        <v>3.94</v>
      </c>
      <c r="E9" t="s">
        <v>35</v>
      </c>
      <c r="F9" t="s">
        <v>42</v>
      </c>
    </row>
    <row r="10">
      <c r="A10">
        <v>2</v>
      </c>
      <c r="B10" t="s">
        <v>89</v>
      </c>
      <c r="C10" t="s">
        <v>81</v>
      </c>
      <c r="D10" s="11">
        <v>0.06</v>
      </c>
      <c r="E10" t="s">
        <v>39</v>
      </c>
      <c r="F10" t="s">
        <v>53</v>
      </c>
    </row>
    <row r="11">
      <c r="A11">
        <v>1</v>
      </c>
      <c r="B11" t="s">
        <v>90</v>
      </c>
      <c r="C11" t="s">
        <v>81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1</v>
      </c>
      <c r="E12" t="s">
        <v>35</v>
      </c>
      <c r="F12" t="s">
        <v>56</v>
      </c>
    </row>
    <row r="13">
      <c r="A13">
        <v>1</v>
      </c>
      <c r="B13" t="s">
        <v>92</v>
      </c>
      <c r="C13" t="s">
        <v>81</v>
      </c>
      <c r="D13" s="11">
        <v>0.02</v>
      </c>
      <c r="E13" t="s">
        <v>39</v>
      </c>
      <c r="F13" t="s">
        <v>50</v>
      </c>
    </row>
    <row r="14">
      <c r="A14">
        <v>1</v>
      </c>
      <c r="B14" t="s">
        <v>93</v>
      </c>
      <c r="C14" t="s">
        <v>81</v>
      </c>
      <c r="D14" s="11">
        <v>0.008</v>
      </c>
      <c r="E14" t="s">
        <v>39</v>
      </c>
      <c r="F14" t="s">
        <v>45</v>
      </c>
    </row>
    <row r="15">
      <c r="A15">
        <v>1</v>
      </c>
      <c r="B15" t="s">
        <v>94</v>
      </c>
      <c r="C15" t="s">
        <v>81</v>
      </c>
      <c r="D15" s="11">
        <v>0.002</v>
      </c>
      <c r="E15" t="s">
        <v>39</v>
      </c>
      <c r="F15" t="s">
        <v>45</v>
      </c>
    </row>
    <row r="16">
      <c r="A16">
        <v>1</v>
      </c>
      <c r="B16" t="s">
        <v>95</v>
      </c>
      <c r="C16" t="s">
        <v>81</v>
      </c>
      <c r="D16" s="11">
        <v>0.3</v>
      </c>
      <c r="E16" t="s">
        <v>39</v>
      </c>
      <c r="F16" t="s">
        <v>67</v>
      </c>
    </row>
    <row r="17">
      <c r="A17">
        <v>1</v>
      </c>
      <c r="B17" t="s">
        <v>96</v>
      </c>
      <c r="C17" t="s">
        <v>81</v>
      </c>
      <c r="D17" s="11">
        <v>0.72</v>
      </c>
      <c r="E17" t="s">
        <v>39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Dresser et servir - Servir les morceaux de morue avec la fondue de légumes et un peu de fond de cuisson.Saupoudrer de persil. - Accompagner de pommes de terre vapeur.</t>
        </is>
      </c>
      <c r="E5" t="s" s="14"/>
      <c r="F5"/>
    </row>
    <row r="6">
      <c r="A6" t="s">
        <v>108</v>
      </c>
      <c r="B6">
        <v>1</v>
      </c>
      <c r="C6" t="s">
        <v>109</v>
      </c>
      <c r="D6" t="s" s="14">
        <v>110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"GRO_CDC_062 · GRO.POISSONS · référence : "&amp;Besoins!B3&amp;" "&amp;Besoins!C3&amp;" · multiplicateur réglable sur la feuille ""Besoins"""</f>
        <v>GRO_CDC_062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v>
      </c>
      <c r="C6"/>
      <c r="D6"/>
    </row>
    <row r="7">
      <c r="A7" t="s" s="17">
        <v>115</v>
      </c>
      <c r="B7" t="str" s="14">
        <f>"[SAUTER] "&amp;Procedure!D4</f>
        <v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v>
      </c>
      <c r="C7"/>
      <c r="D7"/>
    </row>
    <row r="8">
      <c r="A8" t="s" s="17">
        <v>116</v>
      </c>
      <c r="B8" t="str" s="14">
        <f>"[DRESSER] "&amp;Procedure!D5</f>
        <v>[DRESSER] Dresser et servir - Servir les morceaux de morue avec la fondue de légumes et un peu de fond de cuisson.Saupoudrer de persil. - Accompagner de pommes de terre vapeur.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113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2026-09-15T12:38:27Z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2026-09-15T12:38:27Z</dcterms:modified>
  <cp:revision>1</cp:revision>
</cp:coreProperties>
</file>