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<sst xmlns="http://schemas.openxmlformats.org/spreadsheetml/2006/main" count="123" uniqueCount="123">
  <si>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</si>
  <si>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</si>
  <si>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DOS DE COLIN</t>
  </si>
  <si>
    <t>Code</t>
  </si>
  <si>
    <t>GRO_CDC_058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</si>
  <si>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</si>
  <si>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</si>
  <si>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</si>
  <si>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</si>
  <si>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</si>
  <si>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</si>
  <si>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</si>
  <si>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</si>
  <si>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</si>
  <si>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</si>
  <si>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</si>
  <si>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</si>
  <si>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</si>
  <si>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</si>
  <si>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</si>
  <si>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</si>
  <si>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</si>
  <si>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</si>
  <si>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</si>
  <si>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</si>
  <si>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</si>
  <si>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</si>
  <si>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</si>
  <si>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</si>
  <si>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</si>
  <si>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</si>
  <si>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</si>
  <si>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</si>
  <si>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</si>
  <si>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</si>
  <si>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</si>
  <si>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</si>
  <si>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</si>
  <si>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</si>
  <si>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</si>
  <si>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</si>
  <si>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</si>
  <si>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</si>
  <si>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</si>
  <si>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</si>
  <si>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FUMET-CRUSTACES</t>
  </si>
  <si>
    <t>Fumet de crustaces reconstitue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</si>
  <si>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</si>
  <si>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</si>
  <si>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</si>
  <si>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</si>
  <si>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</si>
  <si>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</si>
  <si>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</si>
  <si>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</si>
  <si>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</si>
  <si>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</si>
  <si>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</si>
  <si>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</si>
  <si>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</si>
  <si>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</si>
  <si>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</si>
  <si>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</si>
  <si>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</si>
  <si>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</si>
  <si>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</si>
  <si>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</si>
  <si>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</si>
  <si>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</si>
  <si>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</si>
  <si>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</si>
  <si>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</si>
  <si>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</si>
  <si>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</si>
  <si>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</si>
  <si>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</si>
  <si>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</si>
  <si>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</si>
  <si>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</si>
  <si>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</si>
  <si>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</si>
  <si>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</si>
  <si>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</si>
  <si>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</si>
  <si>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</si>
  <si>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</si>
  <si>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</si>
  <si>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</si>
  <si>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 xml:space="preserve">    ↳ Tomates concassées en dés (boîte)</t>
  </si>
  <si>
    <t xml:space="preserve">    ↳ Fumet de crustaces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</si>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</sst>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212.003185</v>
      </c>
    </row>
    <row r="12">
      <c r="A12" t="s" s="3">
        <v>16</v>
      </c>
      <c r="B12" s="4">
        <v>2.12003185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212.003185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1.6</v>
      </c>
      <c r="E8" s="11">
        <f>D8*$B$2</f>
        <v>1.6</v>
      </c>
      <c r="F8" t="s">
        <v>38</v>
      </c>
      <c r="G8" s="4">
        <f>E8*1.15</f>
        <v>1.84</v>
      </c>
    </row>
    <row r="9">
      <c r="A9" t="s" s="12">
        <v>39</v>
      </c>
      <c r="B9" t="s">
        <v>40</v>
      </c>
      <c r="C9" t="s">
        <v>41</v>
      </c>
      <c r="D9" s="9">
        <v>6.895</v>
      </c>
      <c r="E9" s="11">
        <f>D9*$B$2</f>
        <v>6.895</v>
      </c>
      <c r="F9" t="s">
        <v>34</v>
      </c>
      <c r="G9" s="4">
        <f>E9*0.003</f>
        <v>0.020685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38</v>
      </c>
      <c r="G10" s="4">
        <f>E10*9.5</f>
        <v>0.0285</v>
      </c>
    </row>
    <row r="11">
      <c r="A11" t="s">
        <v>45</v>
      </c>
      <c r="B11" t="s">
        <v>46</v>
      </c>
      <c r="C11" t="s">
        <v>47</v>
      </c>
      <c r="D11" s="9">
        <v>7</v>
      </c>
      <c r="E11" s="11">
        <f>D11*$B$2</f>
        <v>7</v>
      </c>
      <c r="F11" t="s">
        <v>34</v>
      </c>
      <c r="G11" s="4">
        <f>E11*3.5</f>
        <v>24.5</v>
      </c>
    </row>
    <row r="12">
      <c r="A12" t="s">
        <v>48</v>
      </c>
      <c r="B12" t="s">
        <v>49</v>
      </c>
      <c r="C12" t="s">
        <v>50</v>
      </c>
      <c r="D12" s="9">
        <v>0.65</v>
      </c>
      <c r="E12" s="11">
        <f>D12*$B$2</f>
        <v>0.65</v>
      </c>
      <c r="F12" t="s">
        <v>38</v>
      </c>
      <c r="G12" s="4">
        <f>E12*0.56</f>
        <v>0.364</v>
      </c>
    </row>
    <row r="13">
      <c r="A13" t="s">
        <v>51</v>
      </c>
      <c r="B13" t="s">
        <v>52</v>
      </c>
      <c r="C13" t="s">
        <v>53</v>
      </c>
      <c r="D13" s="9">
        <v>0.105</v>
      </c>
      <c r="E13" s="11">
        <f>D13*$B$2</f>
        <v>0.105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0.5</v>
      </c>
      <c r="E14" s="11">
        <f>D14*$B$2</f>
        <v>0.5</v>
      </c>
      <c r="F14" t="s">
        <v>38</v>
      </c>
      <c r="G14" s="4">
        <f>E14*5.2</f>
        <v>2.6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34</v>
      </c>
      <c r="G15" s="4">
        <f>E15*2.2</f>
        <v>6.6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E16*1.3</f>
        <v>0.65</v>
      </c>
    </row>
    <row r="17">
      <c r="A17" t="s">
        <v>63</v>
      </c>
      <c r="B17" t="s">
        <v>64</v>
      </c>
      <c r="C17" t="s">
        <v>62</v>
      </c>
      <c r="D17" s="9">
        <v>1</v>
      </c>
      <c r="E17" s="11">
        <f>D17*$B$2</f>
        <v>1</v>
      </c>
      <c r="F17" t="s">
        <v>38</v>
      </c>
      <c r="G17" s="4">
        <f>E17*0.4</f>
        <v>0.4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38</v>
      </c>
      <c r="G18" s="4">
        <f>E18*12.1</f>
        <v>169.4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38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38</v>
      </c>
      <c r="F4" t="s">
        <v>56</v>
      </c>
    </row>
    <row r="5">
      <c r="A5">
        <v>1</v>
      </c>
      <c r="B5" t="s">
        <v>78</v>
      </c>
      <c r="C5" t="s">
        <v>73</v>
      </c>
      <c r="D5" s="11">
        <v>7</v>
      </c>
      <c r="E5" t="s">
        <v>34</v>
      </c>
      <c r="F5" t="s">
        <v>79</v>
      </c>
    </row>
    <row r="6">
      <c r="A6">
        <v>2</v>
      </c>
      <c r="B6" t="s">
        <v>80</v>
      </c>
      <c r="C6" t="s">
        <v>76</v>
      </c>
      <c r="D6" s="11">
        <v>6.895</v>
      </c>
      <c r="E6" t="s">
        <v>34</v>
      </c>
      <c r="F6" t="s">
        <v>41</v>
      </c>
    </row>
    <row r="7">
      <c r="A7">
        <v>2</v>
      </c>
      <c r="B7" t="s">
        <v>81</v>
      </c>
      <c r="C7" t="s">
        <v>76</v>
      </c>
      <c r="D7" s="11">
        <v>0.105</v>
      </c>
      <c r="E7" t="s">
        <v>38</v>
      </c>
      <c r="F7" t="s">
        <v>53</v>
      </c>
    </row>
    <row r="8">
      <c r="A8">
        <v>1</v>
      </c>
      <c r="B8" t="s">
        <v>82</v>
      </c>
      <c r="C8" t="s">
        <v>76</v>
      </c>
      <c r="D8" s="11">
        <v>2</v>
      </c>
      <c r="E8" t="s">
        <v>34</v>
      </c>
      <c r="F8" t="s">
        <v>33</v>
      </c>
    </row>
    <row r="9">
      <c r="A9">
        <v>1</v>
      </c>
      <c r="B9" t="s">
        <v>83</v>
      </c>
      <c r="C9" t="s">
        <v>76</v>
      </c>
      <c r="D9" s="11">
        <v>1</v>
      </c>
      <c r="E9" t="s">
        <v>38</v>
      </c>
      <c r="F9" t="s">
        <v>62</v>
      </c>
    </row>
    <row r="10">
      <c r="A10">
        <v>1</v>
      </c>
      <c r="B10" t="s">
        <v>84</v>
      </c>
      <c r="C10" t="s">
        <v>76</v>
      </c>
      <c r="D10" s="11">
        <v>0.5</v>
      </c>
      <c r="E10" t="s">
        <v>38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0.003</v>
      </c>
      <c r="E11" t="s">
        <v>38</v>
      </c>
      <c r="F11" t="s">
        <v>44</v>
      </c>
    </row>
    <row r="12">
      <c r="A12">
        <v>1</v>
      </c>
      <c r="B12" t="s">
        <v>86</v>
      </c>
      <c r="C12" t="s">
        <v>76</v>
      </c>
      <c r="D12" s="11">
        <v>3</v>
      </c>
      <c r="E12" t="s">
        <v>34</v>
      </c>
      <c r="F12" t="s">
        <v>59</v>
      </c>
    </row>
    <row r="13">
      <c r="A13">
        <v>1</v>
      </c>
      <c r="B13" t="s">
        <v>87</v>
      </c>
      <c r="C13" t="s">
        <v>76</v>
      </c>
      <c r="D13" s="11">
        <v>0.65</v>
      </c>
      <c r="E13" t="s">
        <v>38</v>
      </c>
      <c r="F13" t="s">
        <v>50</v>
      </c>
    </row>
    <row r="14">
      <c r="A14">
        <v>1</v>
      </c>
      <c r="B14" t="s">
        <v>88</v>
      </c>
      <c r="C14" t="s">
        <v>76</v>
      </c>
      <c r="D14" s="11">
        <v>1.6</v>
      </c>
      <c r="E14" t="s">
        <v>38</v>
      </c>
      <c r="F14" t="s">
        <v>37</v>
      </c>
    </row>
    <row r="15">
      <c r="A15">
        <v>1</v>
      </c>
      <c r="B15" t="s">
        <v>89</v>
      </c>
      <c r="C15" t="s">
        <v>76</v>
      </c>
      <c r="D15" s="11">
        <v>7</v>
      </c>
      <c r="E15" t="s">
        <v>34</v>
      </c>
      <c r="F1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115</v>
      </c>
      <c r="B6" t="str" s="14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7">
        <v>117</v>
      </c>
      <c r="B8" t="str" s="14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7">
        <v>118</v>
      </c>
      <c r="B9" t="str" s="14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7">
        <v>119</v>
      </c>
      <c r="B10" t="str" s="14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7">
        <v>120</v>
      </c>
      <c r="B11" t="str" s="14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