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<sst xmlns="http://schemas.openxmlformats.org/spreadsheetml/2006/main" count="98" uniqueCount="98">
  <si>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</si>
  <si>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</si>
  <si>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COURT-BOUILLON À LA CRÉOLE</t>
  </si>
  <si>
    <t>Code</t>
  </si>
  <si>
    <t>GRO_CDC_056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</si>
  <si>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</si>
  <si>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</si>
  <si>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</si>
  <si>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</si>
  <si>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</si>
  <si>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</si>
  <si>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</si>
  <si>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</si>
  <si>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</si>
  <si>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</si>
  <si>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</si>
  <si>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</si>
  <si>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</si>
  <si>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</si>
  <si>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</si>
  <si>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</si>
  <si>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</si>
  <si>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</si>
  <si>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</si>
  <si>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</si>
  <si>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</si>
  <si>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</si>
  <si>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</si>
  <si>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</si>
  <si>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</si>
  <si>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</si>
  <si>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</si>
  <si>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</si>
  <si>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</si>
  <si>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</si>
  <si>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</si>
  <si>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</si>
  <si>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</si>
  <si>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</si>
  <si>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</si>
  <si>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</si>
  <si>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</si>
  <si>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00POT_MP023</t>
  </si>
  <si>
    <t>Persil plat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</si>
  <si>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</si>
  <si>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</si>
  <si>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</si>
  <si>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</si>
  <si>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</si>
  <si>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</si>
  <si>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</si>
  <si>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</si>
  <si>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</si>
  <si>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</si>
  <si>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</si>
  <si>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</si>
  <si>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</si>
  <si>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</si>
  <si>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</si>
  <si>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</si>
  <si>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</si>
  <si>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</si>
  <si>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</si>
  <si>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Oignons émincés 4G</t>
  </si>
  <si>
    <t xml:space="preserve">    ↳ Ail haché IQF</t>
  </si>
  <si>
    <t xml:space="preserve">    ↳ Persil plat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</si>
  <si>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</si>
  <si>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</si>
  <si>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</si>
  <si>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</si>
  <si>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</si>
  <si>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</si>
  <si>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</si>
  <si>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</si>
  <si>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</si>
  <si>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</si>
  <si>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403 min (cuisson)</t>
  </si>
  <si>
    <t>CONFECTIONNER</t>
  </si>
  <si>
    <t>LAVER</t>
  </si>
  <si>
    <t>ÉTUVER</t>
  </si>
  <si>
    <t>41 min (cuisson)</t>
  </si>
  <si>
    <t>LIER</t>
  </si>
  <si>
    <t>105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</si>
  <si>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</si>
  <si>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</si>
  <si>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</si>
  <si>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</si>
  <si>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COURT-BOUILLON À LA CRÉOLE</t>
  </si>
  <si>
    <t>COURT-BOUILLON À LA CRÉOLE  GRO_CDC_056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</si>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</sst>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29.222382142857</v>
      </c>
    </row>
    <row r="12">
      <c r="A12" t="s" s="3">
        <v>16</v>
      </c>
      <c r="B12" s="4">
        <v>0.29222382142857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29.222382142857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E7*3.6741428571</f>
        <v>2.755607</v>
      </c>
    </row>
    <row r="8">
      <c r="A8" t="s" s="12">
        <v>35</v>
      </c>
      <c r="B8" t="s">
        <v>36</v>
      </c>
      <c r="C8" t="s">
        <v>37</v>
      </c>
      <c r="D8" s="9">
        <v>4.925</v>
      </c>
      <c r="E8" s="11">
        <f>D8*$B$2</f>
        <v>4.925</v>
      </c>
      <c r="F8" t="s">
        <v>34</v>
      </c>
      <c r="G8" s="4">
        <f>E8*0.003</f>
        <v>0.014775</v>
      </c>
    </row>
    <row r="9">
      <c r="A9" t="s">
        <v>38</v>
      </c>
      <c r="B9" t="s">
        <v>39</v>
      </c>
      <c r="C9" t="s">
        <v>40</v>
      </c>
      <c r="D9" s="9">
        <v>0.075</v>
      </c>
      <c r="E9" s="11">
        <f>D9*$B$2</f>
        <v>0.075</v>
      </c>
      <c r="F9" t="s">
        <v>41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41</v>
      </c>
      <c r="G10" s="4">
        <f>E10*6</f>
        <v>3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41</v>
      </c>
      <c r="G11" s="4">
        <f>E11*4.32</f>
        <v>21.6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41</v>
      </c>
      <c r="G12" s="4">
        <f>E12*9.26</f>
        <v>1.852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56</v>
      </c>
      <c r="D3" s="11">
        <v>5</v>
      </c>
      <c r="E3" t="s">
        <v>34</v>
      </c>
      <c r="F3" t="s">
        <v>59</v>
      </c>
    </row>
    <row r="4">
      <c r="A4">
        <v>2</v>
      </c>
      <c r="B4" t="s">
        <v>60</v>
      </c>
      <c r="C4" t="s">
        <v>61</v>
      </c>
      <c r="D4" s="11">
        <v>4.925</v>
      </c>
      <c r="E4" t="s">
        <v>34</v>
      </c>
      <c r="F4" t="s">
        <v>37</v>
      </c>
    </row>
    <row r="5">
      <c r="A5">
        <v>2</v>
      </c>
      <c r="B5" t="s">
        <v>62</v>
      </c>
      <c r="C5" t="s">
        <v>61</v>
      </c>
      <c r="D5" s="11">
        <v>0.075</v>
      </c>
      <c r="E5" t="s">
        <v>41</v>
      </c>
      <c r="F5" t="s">
        <v>40</v>
      </c>
    </row>
    <row r="6">
      <c r="A6">
        <v>1</v>
      </c>
      <c r="B6" t="s">
        <v>63</v>
      </c>
      <c r="C6" t="s">
        <v>61</v>
      </c>
      <c r="D6" s="11">
        <v>5</v>
      </c>
      <c r="E6" t="s">
        <v>41</v>
      </c>
      <c r="F6" t="s">
        <v>47</v>
      </c>
    </row>
    <row r="7">
      <c r="A7">
        <v>1</v>
      </c>
      <c r="B7" t="s">
        <v>64</v>
      </c>
      <c r="C7" t="s">
        <v>61</v>
      </c>
      <c r="D7" s="11">
        <v>0.2</v>
      </c>
      <c r="E7" t="s">
        <v>41</v>
      </c>
      <c r="F7" t="s">
        <v>50</v>
      </c>
    </row>
    <row r="8">
      <c r="A8">
        <v>1</v>
      </c>
      <c r="B8" t="s">
        <v>65</v>
      </c>
      <c r="C8" t="s">
        <v>61</v>
      </c>
      <c r="D8" s="11">
        <v>0.5</v>
      </c>
      <c r="E8" t="s">
        <v>41</v>
      </c>
      <c r="F8" t="s">
        <v>44</v>
      </c>
    </row>
    <row r="9">
      <c r="A9">
        <v>1</v>
      </c>
      <c r="B9" t="s">
        <v>66</v>
      </c>
      <c r="C9" t="s">
        <v>61</v>
      </c>
      <c r="D9" s="11">
        <v>0.75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4">
        <is>
          <t>Mise en place du poste de travail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t>
        </is>
      </c>
      <c r="E3" t="s" s="14"/>
      <c r="F3"/>
    </row>
    <row r="4">
      <c r="A4" t="s">
        <v>2</v>
      </c>
      <c r="B4">
        <v>3</v>
      </c>
      <c r="C4" t="s">
        <v>75</v>
      </c>
      <c r="D4" t="inlineStr" s="14">
        <is>
          <t>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t>
        </is>
      </c>
      <c r="E4" t="s" s="14"/>
      <c r="F4" t="s">
        <v>76</v>
      </c>
    </row>
    <row r="5">
      <c r="A5" t="s">
        <v>2</v>
      </c>
      <c r="B5">
        <v>4</v>
      </c>
      <c r="C5" t="s">
        <v>77</v>
      </c>
      <c r="D5" t="inlineStr" s="14">
        <is>
          <t>Confectionner le fumet de poisson - Dans un rondeau,confectionner 5 litres de fumet de poisson,à partir de fond désg hydraté,en se reportant aux recommandations du fabricant.Réserver au chaud en attente d’utilisation.</t>
        </is>
      </c>
      <c r="E5" t="s" s="14"/>
      <c r="F5"/>
    </row>
    <row r="6">
      <c r="A6" t="s">
        <v>2</v>
      </c>
      <c r="B6">
        <v>5</v>
      </c>
      <c r="C6" t="s">
        <v>78</v>
      </c>
      <c r="D6" t="inlineStr" s="14">
        <is>
          <t>Préparations avant cuisson - Laver,désinfecter et tailler les tomates en quartiers. - Égoutter séparément,les tronçons de poisson,les éléments de la marinade et le liquide. - Dans la sauteuse,faire suer à l’huile sans coloration les oignons de la marinade.</t>
        </is>
      </c>
      <c r="E6" t="s" s="14"/>
      <c r="F6"/>
    </row>
    <row r="7">
      <c r="A7" t="s">
        <v>2</v>
      </c>
      <c r="B7">
        <v>6</v>
      </c>
      <c r="C7" t="s">
        <v>79</v>
      </c>
      <c r="D7" t="inlineStr" s="14">
        <is>
          <t>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t>
        </is>
      </c>
      <c r="E7" t="s" s="14"/>
      <c r="F7" t="s">
        <v>80</v>
      </c>
    </row>
    <row r="8">
      <c r="A8" t="s">
        <v>2</v>
      </c>
      <c r="B8">
        <v>7</v>
      </c>
      <c r="C8" t="s">
        <v>81</v>
      </c>
      <c r="D8" t="inlineStr" s="14">
        <is>
          <t>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t>
        </is>
      </c>
      <c r="E8" t="s" s="14"/>
      <c r="F8" t="s">
        <v>82</v>
      </c>
    </row>
    <row r="9">
      <c r="A9" t="s">
        <v>2</v>
      </c>
      <c r="B9">
        <v>8</v>
      </c>
      <c r="C9" t="s">
        <v>83</v>
      </c>
      <c r="D9" t="inlineStr" s="14">
        <is>
          <t>Dresser et servir - Servir les portions de poisson arrosées de fond de cuisson. - Accompagner de riz créole,de fruit à pain,d’ignames ou de bananes vertes cuites à l’eau.</t>
        </is>
      </c>
      <c r="E9" t="s" s="14"/>
      <c r="F9"/>
    </row>
    <row r="10">
      <c r="A10" t="s">
        <v>84</v>
      </c>
      <c r="B10">
        <v>1</v>
      </c>
      <c r="C10" t="s">
        <v>85</v>
      </c>
      <c r="D10" t="s" s="14">
        <v>86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"GRO_CDC_056 · GRO.POISSONS · référence : "&amp;Besoins!B3&amp;" "&amp;Besoins!C3&amp;" · multiplicateur réglable sur la feuille ""Besoins"""</f>
        <v>GRO_CDC_056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 S</v>
      </c>
      <c r="C5"/>
      <c r="D5"/>
    </row>
    <row r="6">
      <c r="A6" t="s" s="17">
        <v>90</v>
      </c>
      <c r="B6" t="str" s="14">
        <f>"[PRÉPARER] "&amp;Procedure!D3</f>
        <v>[PRÉPARER] 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v>
      </c>
      <c r="C6"/>
      <c r="D6"/>
    </row>
    <row r="7">
      <c r="A7" t="s" s="17">
        <v>91</v>
      </c>
      <c r="B7" t="str" s="14">
        <f>"[MARINER] "&amp;Procedure!D4</f>
        <v>[MARINER] 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v>
      </c>
      <c r="C7"/>
      <c r="D7"/>
    </row>
    <row r="8">
      <c r="A8" t="s" s="17">
        <v>92</v>
      </c>
      <c r="B8" t="str" s="14">
        <f>"[CONFECTIONNER] "&amp;Procedure!D5</f>
        <v>[CONFECTIONNER] Confectionner le fumet de poisson - Dans un rondeau,confectionner 5 litres de fumet de poisson,à partir de fond désg hydraté,en se reportant aux recommandations du fabricant.Réserver au chaud en attente d’utilisation.</v>
      </c>
      <c r="C8"/>
      <c r="D8"/>
    </row>
    <row r="9">
      <c r="A9" t="s" s="17">
        <v>93</v>
      </c>
      <c r="B9" t="str" s="14">
        <f>"[LAVER] "&amp;Procedure!D6</f>
        <v>[LAVER] Préparations avant cuisson - Laver,désinfecter et tailler les tomates en quartiers. - Égoutter séparément,les tronçons de poisson,les éléments de la marinade et le liquide. - Dans la sauteuse,faire suer à l’huile sans coloration les oignons de la marinade.</v>
      </c>
      <c r="C9"/>
      <c r="D9"/>
    </row>
    <row r="10">
      <c r="A10" t="s" s="17">
        <v>94</v>
      </c>
      <c r="B10" t="str" s="14">
        <f>"[ÉTUVER] "&amp;Procedure!D7</f>
        <v>[ÉTUVER] 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v>
      </c>
      <c r="C10"/>
      <c r="D10"/>
    </row>
    <row r="11">
      <c r="A11" t="s" s="17">
        <v>95</v>
      </c>
      <c r="B11" t="str" s="14">
        <f>"[LIER] "&amp;Procedure!D8</f>
        <v>[LIER] 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v>
      </c>
      <c r="C11"/>
      <c r="D11"/>
    </row>
    <row r="12">
      <c r="A12" t="s" s="17">
        <v>96</v>
      </c>
      <c r="B12" t="str" s="14">
        <f>"[DRESSER] "&amp;Procedure!D9</f>
        <v>[DRESSER] Dresser et servir - Servir les portions de poisson arrosées de fond de cuisson. - Accompagner de riz créole,de fruit à pain,d’ignames ou de bananes vertes cuites à l’eau.</v>
      </c>
      <c r="C12"/>
      <c r="D12"/>
    </row>
    <row r="13">
      <c r="A13"/>
      <c r="B13"/>
      <c r="C13"/>
      <c r="D13"/>
    </row>
    <row r="14">
      <c r="A14" t="s" s="16">
        <v>97</v>
      </c>
      <c r="B14"/>
      <c r="C14"/>
      <c r="D14"/>
    </row>
    <row r="15">
      <c r="A15" t="s" s="17">
        <v>89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2026-08-01T02:03:02Z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2026-08-01T02:03:02Z</dcterms:modified>
  <cp:revision>1</cp:revision>
</cp:coreProperties>
</file>