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<sst xmlns="http://schemas.openxmlformats.org/spreadsheetml/2006/main" count="91" uniqueCount="91">
  <si>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</si>
  <si>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</si>
  <si>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</si>
  <si>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</si>
  <si>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</si>
  <si>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</si>
  <si>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</si>
  <si>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</si>
  <si>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</si>
  <si>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</si>
  <si>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</si>
  <si>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</si>
  <si>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</si>
  <si>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</si>
  <si>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</si>
  <si>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</si>
  <si>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</si>
  <si>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</si>
  <si>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</si>
  <si>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kg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</si>
  <si>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</si>
  <si>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</si>
  <si>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</si>
  <si>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</si>
  <si>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</si>
  <si>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</si>
  <si>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</si>
  <si>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</si>
  <si>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</si>
  <si>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</si>
  <si>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</si>
  <si>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</si>
  <si>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RNM23500123</t>
  </si>
  <si>
    <t>CHAMPIGNON DE PARIS Pologne pied coupé cat.I plateau</t>
  </si>
  <si>
    <t>Légumes</t>
  </si>
  <si>
    <t>OVO-JAUNE-LIQ</t>
  </si>
  <si>
    <t>Jaune d'oeuf liquide pasteurisé</t>
  </si>
  <si>
    <t>Ovoproduits</t>
  </si>
  <si>
    <t>RNMS00467</t>
  </si>
  <si>
    <t>Filet de poisson blanc meunière</t>
  </si>
  <si>
    <t>Poissons et fruits de mer surgelés</t>
  </si>
  <si>
    <t>Total</t>
  </si>
  <si>
    <t>Recette</t>
  </si>
  <si>
    <t>#</t>
  </si>
  <si>
    <t>Verbe</t>
  </si>
  <si>
    <t>Étape</t>
  </si>
  <si>
    <t>Précision technique</t>
  </si>
  <si>
    <t>Durée</t>
  </si>
  <si>
    <t>BLANQUETTE DE POISSON</t>
  </si>
  <si>
    <t>METTRE EN PLACE</t>
  </si>
  <si>
    <t>PRÉPARER</t>
  </si>
  <si>
    <t>90 min (repos)</t>
  </si>
  <si>
    <t>PLAQUER</t>
  </si>
  <si>
    <t>85 min (repos)</t>
  </si>
  <si>
    <t>CONFECTIONNER</t>
  </si>
  <si>
    <t>CUIRE</t>
  </si>
  <si>
    <t>10 min (cuisson)</t>
  </si>
  <si>
    <t>RÉSERVER</t>
  </si>
  <si>
    <t>125 min (repos)</t>
  </si>
  <si>
    <t>DRESSER</t>
  </si>
  <si>
    <t>Dresser et servir. - Servir le poisson nappé de sauce. - Accompagner de riz pilaf,de riz créole,de pommes vapeur,de gratin de légumes divers,etc.</t>
  </si>
  <si>
    <t>Fumet de poisson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</si>
  <si>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</si>
  <si>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</si>
  <si>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</si>
  <si>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</si>
  <si>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</si>
  <si>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</si>
  <si>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</si>
  <si>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Filet de poisson blanc meunière</t>
  </si>
  <si>
    <t>matiere</t>
  </si>
  <si>
    <t xml:space="preserve">    ↳ CHAMPIGNON DE PARIS Pologne pied coupé cat.I plateau</t>
  </si>
  <si>
    <t xml:space="preserve">    ↳ Farine de blé T55</t>
  </si>
  <si>
    <t xml:space="preserve">    ↳ Beurre doux 82% MG plaquette</t>
  </si>
  <si>
    <t xml:space="preserve">    ↳ Crème fraîche liquide 15% MG allégée</t>
  </si>
  <si>
    <t xml:space="preserve">    ↳ Fumet de poisson reconstitue (collectivite)</t>
  </si>
  <si>
    <t xml:space="preserve">        ↳ EAU</t>
  </si>
  <si>
    <t xml:space="preserve">        ↳ Fumet de Poisson déshydraté (Knorr Professional)</t>
  </si>
  <si>
    <t xml:space="preserve">    ↳ Fumet de poisson concentré</t>
  </si>
  <si>
    <t xml:space="preserve">    ↳ Jaune d'oeuf liquide pasteurisé</t>
  </si>
  <si>
    <t>Fiche technique — BLANQUETTE DE POISSON</t>
  </si>
  <si>
    <t>BLANQUETTE DE POISSON  GRO_CDC_054</t>
  </si>
  <si>
    <t>1.</t>
  </si>
  <si>
    <t>2.</t>
  </si>
  <si>
    <t>3.</t>
  </si>
  <si>
    <t>4.</t>
  </si>
  <si>
    <t>5.</t>
  </si>
  <si>
    <t>6.</t>
  </si>
  <si>
    <t>7.</t>
  </si>
  <si>
    <t>↳ Fumet de poisson reconstitue (collectivite)  GRO-FUMET-POISS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</si>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</sst>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9.85</v>
      </c>
      <c r="E7" s="6">
        <f>D7*$B$2</f>
        <v>9.85</v>
      </c>
      <c r="F7" t="s">
        <v>15</v>
      </c>
      <c r="G7" s="9">
        <f>E7*0.003</f>
        <v>0.02955</v>
      </c>
    </row>
    <row r="8">
      <c r="A8" t="s">
        <v>16</v>
      </c>
      <c r="B8" t="s">
        <v>17</v>
      </c>
      <c r="C8" t="s">
        <v>18</v>
      </c>
      <c r="D8" s="4">
        <v>0.75</v>
      </c>
      <c r="E8" s="6">
        <f>D8*$B$2</f>
        <v>0.75</v>
      </c>
      <c r="F8" t="s">
        <v>19</v>
      </c>
      <c r="G8" s="9">
        <f>E8*0.56</f>
        <v>0.42</v>
      </c>
    </row>
    <row r="9">
      <c r="A9" t="s">
        <v>20</v>
      </c>
      <c r="B9" t="s">
        <v>21</v>
      </c>
      <c r="C9" t="s">
        <v>22</v>
      </c>
      <c r="D9" s="4">
        <v>0.1</v>
      </c>
      <c r="E9" s="6">
        <f>D9*$B$2</f>
        <v>0.1</v>
      </c>
      <c r="F9" t="s">
        <v>19</v>
      </c>
      <c r="G9" s="9">
        <f>E9*30</f>
        <v>3</v>
      </c>
    </row>
    <row r="10">
      <c r="A10" t="s">
        <v>23</v>
      </c>
      <c r="B10" t="s">
        <v>24</v>
      </c>
      <c r="C10" t="s">
        <v>25</v>
      </c>
      <c r="D10" s="4">
        <v>0.15</v>
      </c>
      <c r="E10" s="6">
        <f>D10*$B$2</f>
        <v>0.15</v>
      </c>
      <c r="F10" t="s">
        <v>19</v>
      </c>
      <c r="G10" s="9">
        <f>E10*0</f>
        <v>0</v>
      </c>
    </row>
    <row r="11">
      <c r="A11" t="s">
        <v>26</v>
      </c>
      <c r="B11" t="s">
        <v>27</v>
      </c>
      <c r="C11" t="s">
        <v>28</v>
      </c>
      <c r="D11" s="4">
        <v>0.75</v>
      </c>
      <c r="E11" s="6">
        <f>D11*$B$2</f>
        <v>0.75</v>
      </c>
      <c r="F11" t="s">
        <v>19</v>
      </c>
      <c r="G11" s="9">
        <f>E11*5.2</f>
        <v>3.9</v>
      </c>
    </row>
    <row r="12">
      <c r="A12" t="s">
        <v>29</v>
      </c>
      <c r="B12" t="s">
        <v>30</v>
      </c>
      <c r="C12" t="s">
        <v>31</v>
      </c>
      <c r="D12" s="4">
        <v>3</v>
      </c>
      <c r="E12" s="6">
        <f>D12*$B$2</f>
        <v>3</v>
      </c>
      <c r="F12" t="s">
        <v>15</v>
      </c>
      <c r="G12" s="9">
        <f>E12*2.2</f>
        <v>6.6</v>
      </c>
    </row>
    <row r="13">
      <c r="A13" t="s">
        <v>32</v>
      </c>
      <c r="B13" t="s">
        <v>33</v>
      </c>
      <c r="C13" t="s">
        <v>34</v>
      </c>
      <c r="D13" s="4">
        <v>1</v>
      </c>
      <c r="E13" s="6">
        <f>D13*$B$2</f>
        <v>1</v>
      </c>
      <c r="F13" t="s">
        <v>19</v>
      </c>
      <c r="G13" s="9">
        <f>E13*3.2</f>
        <v>3.2</v>
      </c>
    </row>
    <row r="14">
      <c r="A14" t="s">
        <v>35</v>
      </c>
      <c r="B14" t="s">
        <v>36</v>
      </c>
      <c r="C14" t="s">
        <v>37</v>
      </c>
      <c r="D14" s="4">
        <v>0.25</v>
      </c>
      <c r="E14" s="6">
        <f>D14*$B$2</f>
        <v>0.25</v>
      </c>
      <c r="F14" t="s">
        <v>19</v>
      </c>
      <c r="G14" s="9">
        <f>E14*5.8</f>
        <v>1.45</v>
      </c>
    </row>
    <row r="15">
      <c r="A15" t="s">
        <v>38</v>
      </c>
      <c r="B15" t="s">
        <v>39</v>
      </c>
      <c r="C15" t="s">
        <v>40</v>
      </c>
      <c r="D15" s="4">
        <v>15</v>
      </c>
      <c r="E15" s="6">
        <f>D15*$B$2</f>
        <v>15</v>
      </c>
      <c r="F15" t="s">
        <v>19</v>
      </c>
      <c r="G15" s="9">
        <f>E15*16.3</f>
        <v>244.5</v>
      </c>
    </row>
    <row r="16">
      <c r="A16"/>
      <c r="B16"/>
      <c r="C16"/>
      <c r="D16"/>
      <c r="E16"/>
      <c r="F16" t="s" s="10">
        <v>41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46</v>
      </c>
      <c r="F1" t="s" s="7">
        <v>47</v>
      </c>
    </row>
    <row r="2">
      <c r="A2" t="s">
        <v>48</v>
      </c>
      <c r="B2">
        <v>1</v>
      </c>
      <c r="C2" t="s">
        <v>49</v>
      </c>
      <c r="D2" t="inlineStr" s="12">
        <is>
          <t>Mise en place du poste de travail N - Vérifier les D.L.C.,peser les denrées,sélectionner le matériel nécessaire. 1 - Désinfecter le matériel et le poste de travail suivant les protocoles. S</t>
        </is>
      </c>
      <c r="E2" t="s" s="12"/>
      <c r="F2"/>
    </row>
    <row r="3">
      <c r="A3" t="s">
        <v>48</v>
      </c>
      <c r="B3">
        <v>2</v>
      </c>
      <c r="C3" t="s">
        <v>50</v>
      </c>
      <c r="D3" t="inlineStr" s="12">
        <is>
          <t>Préparations préliminaires - La veille : faire décongeler le poisson suivant la procédure. - Habiller et tailler le poisson en gros dés ou en tronçons,suivant la morphologie du L poisson. - Laver le poisson.Egoutter les portions dans un bac GN 2/1 H 200 en polycarbonate, muni d’une grille égouttoir.Réserver au froid en attente d‘utilisation. - Dans une russe,faire fondre à petit feu,les galets d’oseille.Réserver au chaud. - Élaborer le fumet de poisson,à partir de fond déshydraté,en se reportant aux s recommandations du fabricant.Réserver au chaud. - Dans un rondeau,cuire le roux blanc (voir recette).Laisser refroidir le roux dans le rondeau qui servira ultérieurement à la confection de la sauce. - Déconditionner les champignons suivant la procédure.Egoutter les champignons dans un bac GN 1/1 H 45 perforé doublé d’un bac GN 1/1 H 25 plein.Réserver au froid.</t>
        </is>
      </c>
      <c r="E3" t="s" s="12"/>
      <c r="F3" t="s">
        <v>51</v>
      </c>
    </row>
    <row r="4">
      <c r="A4" t="s">
        <v>48</v>
      </c>
      <c r="B4">
        <v>3</v>
      </c>
      <c r="C4" t="s">
        <v>52</v>
      </c>
      <c r="D4" t="inlineStr" s="12">
        <is>
          <t>Plaquer les portions de poisson - Au pinceau,beurrer légèrement le fond de 6 bacs GN 1/1 H 25 perforés,pour éviter que les portions collent au récipient.Saler et poivrer le fond des bacs. - Disposer les portions de poisson sur les bacs.Saler et poivrer les portions.Étager les bacs sur une échelle de cuisson. - Réserver au froid en attente de cuisson.</t>
        </is>
      </c>
      <c r="E4" t="s" s="12"/>
      <c r="F4" t="s">
        <v>53</v>
      </c>
    </row>
    <row r="5">
      <c r="A5" t="s">
        <v>48</v>
      </c>
      <c r="B5">
        <v>4</v>
      </c>
      <c r="C5" t="s">
        <v>54</v>
      </c>
      <c r="D5" t="inlineStr" s="12">
        <is>
          <t>Confectionner la sauce crème - Confectionner et lier la sauce crème comme cela est indiqué au chapitre des sauces. - Ajouter la purée d’oseille à la sauce crème.Mélanger. - Au mixeur,émulsionner la sauce pour la rendre onctueuse et légèrement moussante. - Corser le goût en ajoutant du concentré (glace) de poisson.Mixer. - Respecter la procédure de fin de cuisson. - Rectifier l’assaisonnement.Réserver au chaud à + 63°C en attente d’utilisation.</t>
        </is>
      </c>
      <c r="E5" t="s" s="12"/>
      <c r="F5"/>
    </row>
    <row r="6">
      <c r="A6" t="s">
        <v>48</v>
      </c>
      <c r="B6">
        <v>5</v>
      </c>
      <c r="C6" t="s">
        <v>55</v>
      </c>
      <c r="D6" t="inlineStr" s="12">
        <is>
          <t>Cuire le poisson - Préchauffer le four sur la position vapeur. - Mettre la sonde de cuisson au cœur d’une portion de poisson. - Cuire le poisson à la vapeur pendant 10 minutes environ.Contrôler la cuisson. S Atteindre la température à cœur de + 63°C maximum.Ne pas surcuire pour éviter un durcissement de la chair. - Passer au four quelques instants les champignons dans leur bac perforé.Réserver au chaud.</t>
        </is>
      </c>
      <c r="E6" t="s" s="12"/>
      <c r="F6" t="s">
        <v>56</v>
      </c>
    </row>
    <row r="7">
      <c r="A7" t="s">
        <v>48</v>
      </c>
      <c r="B7">
        <v>6</v>
      </c>
      <c r="C7" t="s">
        <v>57</v>
      </c>
      <c r="D7" t="inlineStr" s="12">
        <is>
          <t>Terminer la cuisson de la blanquette - Réserver les portions de poisson dans 5 bacs GN 1/1 H 65 de service. - Répartir les champignons sur le poisson. - Répartir la sauce crème à l’oseille sur les portions de poisson. - Faire un léger mouvement circulaire pour lier l’ensemble des éléments. - Éventuellement,laisser mijoter au four quelques instants. - Respecter la procédure de fin de cuisson.Couvrir. - Maintenir en armoire chaude à une température de + 63 °C en attente de consommation.</t>
        </is>
      </c>
      <c r="E7" t="s" s="12"/>
      <c r="F7" t="s">
        <v>58</v>
      </c>
    </row>
    <row r="8">
      <c r="A8" t="s">
        <v>48</v>
      </c>
      <c r="B8">
        <v>7</v>
      </c>
      <c r="C8" t="s">
        <v>59</v>
      </c>
      <c r="D8" t="s" s="12">
        <v>60</v>
      </c>
      <c r="E8" t="s" s="12"/>
      <c r="F8"/>
    </row>
    <row r="9">
      <c r="A9" t="s">
        <v>61</v>
      </c>
      <c r="B9">
        <v>1</v>
      </c>
      <c r="C9" t="s">
        <v>62</v>
      </c>
      <c r="D9" t="s" s="12">
        <v>63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64</v>
      </c>
      <c r="B1" t="s" s="7">
        <v>65</v>
      </c>
      <c r="C1" t="s" s="7">
        <v>66</v>
      </c>
      <c r="D1" t="s" s="7">
        <v>67</v>
      </c>
      <c r="E1" t="s" s="7">
        <v>10</v>
      </c>
    </row>
    <row r="2">
      <c r="A2">
        <v>0</v>
      </c>
      <c r="B2" t="s">
        <v>48</v>
      </c>
      <c r="C2" t="s">
        <v>68</v>
      </c>
      <c r="D2" s="6">
        <f>'Besoins'!$B$2*100</f>
        <v>100</v>
      </c>
      <c r="E2" t="s">
        <v>3</v>
      </c>
    </row>
    <row r="3">
      <c r="A3">
        <v>1</v>
      </c>
      <c r="B3" t="s">
        <v>69</v>
      </c>
      <c r="C3" t="s">
        <v>70</v>
      </c>
      <c r="D3" s="6">
        <f>'Besoins'!$B$2*15</f>
        <v>15</v>
      </c>
      <c r="E3" t="s">
        <v>19</v>
      </c>
    </row>
    <row r="4">
      <c r="A4">
        <v>1</v>
      </c>
      <c r="B4" t="s">
        <v>71</v>
      </c>
      <c r="C4" t="s">
        <v>70</v>
      </c>
      <c r="D4" s="6">
        <f>'Besoins'!$B$2*1</f>
        <v>1</v>
      </c>
      <c r="E4" t="s">
        <v>3</v>
      </c>
    </row>
    <row r="5">
      <c r="A5">
        <v>1</v>
      </c>
      <c r="B5" t="s">
        <v>72</v>
      </c>
      <c r="C5" t="s">
        <v>70</v>
      </c>
      <c r="D5" s="6">
        <f>'Besoins'!$B$2*0.75</f>
        <v>0.75</v>
      </c>
      <c r="E5" t="s">
        <v>19</v>
      </c>
    </row>
    <row r="6">
      <c r="A6">
        <v>1</v>
      </c>
      <c r="B6" t="s">
        <v>73</v>
      </c>
      <c r="C6" t="s">
        <v>70</v>
      </c>
      <c r="D6" s="6">
        <f>'Besoins'!$B$2*0.75</f>
        <v>0.75</v>
      </c>
      <c r="E6" t="s">
        <v>19</v>
      </c>
    </row>
    <row r="7">
      <c r="A7">
        <v>1</v>
      </c>
      <c r="B7" t="s">
        <v>74</v>
      </c>
      <c r="C7" t="s">
        <v>70</v>
      </c>
      <c r="D7" s="6">
        <f>'Besoins'!$B$2*3</f>
        <v>3</v>
      </c>
      <c r="E7" t="s">
        <v>15</v>
      </c>
    </row>
    <row r="8">
      <c r="A8">
        <v>1</v>
      </c>
      <c r="B8" t="s">
        <v>75</v>
      </c>
      <c r="C8" t="s">
        <v>68</v>
      </c>
      <c r="D8" s="6">
        <f>'Besoins'!$B$2*10</f>
        <v>10</v>
      </c>
      <c r="E8" t="s">
        <v>15</v>
      </c>
    </row>
    <row r="9">
      <c r="A9">
        <v>2</v>
      </c>
      <c r="B9" t="s">
        <v>76</v>
      </c>
      <c r="C9" t="s">
        <v>70</v>
      </c>
      <c r="D9" s="6">
        <f>'Besoins'!$B$2*9.85</f>
        <v>9.85</v>
      </c>
      <c r="E9" t="s">
        <v>15</v>
      </c>
    </row>
    <row r="10">
      <c r="A10">
        <v>2</v>
      </c>
      <c r="B10" t="s">
        <v>77</v>
      </c>
      <c r="C10" t="s">
        <v>70</v>
      </c>
      <c r="D10" s="6">
        <f>'Besoins'!$B$2*0.15</f>
        <v>0.15</v>
      </c>
      <c r="E10" t="s">
        <v>19</v>
      </c>
    </row>
    <row r="11">
      <c r="A11">
        <v>1</v>
      </c>
      <c r="B11" t="s">
        <v>78</v>
      </c>
      <c r="C11" t="s">
        <v>70</v>
      </c>
      <c r="D11" s="6">
        <f>'Besoins'!$B$2*0.1</f>
        <v>0.1</v>
      </c>
      <c r="E11" t="s">
        <v>19</v>
      </c>
    </row>
    <row r="12">
      <c r="A12">
        <v>1</v>
      </c>
      <c r="B12" t="s">
        <v>79</v>
      </c>
      <c r="C12" t="s">
        <v>70</v>
      </c>
      <c r="D12" s="6">
        <f>'Besoins'!$B$2*0.25</f>
        <v>0.25</v>
      </c>
      <c r="E12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80</v>
      </c>
      <c r="B1"/>
      <c r="C1"/>
      <c r="D1"/>
    </row>
    <row r="2">
      <c r="A2" t="str" s="13">
        <f>"GRO_CDC_054 · GRO.POISSONS · référence : "&amp;Besoins!B3&amp;" "&amp;Besoins!C3&amp;" · multiplicateur réglable sur la feuille ""Besoins"""</f>
        <v>GRO_CDC_054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81</v>
      </c>
      <c r="B4"/>
      <c r="C4"/>
      <c r="D4"/>
    </row>
    <row r="5">
      <c r="A5" t="s" s="15">
        <v>82</v>
      </c>
      <c r="B5" t="str" s="12">
        <f>"[METTRE EN PLACE] "&amp;Procedure!D2</f>
        <v>[METTRE EN PLACE] Mise en place du poste de travail N - Vérifier les D.L.C.,peser les denrées,sélectionner le matériel nécessaire. 1 - Désinfecter le matériel et le poste de travail suivant les protocoles. S</v>
      </c>
      <c r="C5"/>
      <c r="D5"/>
    </row>
    <row r="6">
      <c r="A6" t="s" s="15">
        <v>83</v>
      </c>
      <c r="B6" t="str" s="12">
        <f>"[PRÉPARER] "&amp;Procedure!D3</f>
        <v>[PRÉPARER] Préparations préliminaires - La veille : faire décongeler le poisson suivant la procédure. - Habiller et tailler le poisson en gros dés ou en tronçons,suivant la morphologie du L poisson. - Laver le poisson.Egoutter les portions dans un bac GN 2/1 H 200 en polycarbonate, muni d’une grille égouttoir.Réserver au froid en attente d‘utilisation. - Dans une russe,faire fondre à petit feu,les galets d’oseille.Réserver au chaud. - Élaborer le fumet de poisson,à partir de fond déshydraté,en se reportant aux s recommandations du fabricant.Réserver au chaud. - Dans un rondeau,cuire le roux blanc (voir recette).Laisser refroidir le roux dans le rondeau qui servira ultérieurement à la confection de la sauce. - Déconditionner les champignons suivant la procédure.Egoutter les champignons dans un bac GN 1/1 H 45 perforé doublé d’un bac GN 1/1 H 25 plein.Réserver au froid.</v>
      </c>
      <c r="C6"/>
      <c r="D6"/>
    </row>
    <row r="7">
      <c r="A7" t="s" s="15">
        <v>84</v>
      </c>
      <c r="B7" t="str" s="12">
        <f>"[PLAQUER] "&amp;Procedure!D4</f>
        <v>[PLAQUER] Plaquer les portions de poisson - Au pinceau,beurrer légèrement le fond de 6 bacs GN 1/1 H 25 perforés,pour éviter que les portions collent au récipient.Saler et poivrer le fond des bacs. - Disposer les portions de poisson sur les bacs.Saler et poivrer les portions.Étager les bacs sur une échelle de cuisson. - Réserver au froid en attente de cuisson.</v>
      </c>
      <c r="C7"/>
      <c r="D7"/>
    </row>
    <row r="8">
      <c r="A8" t="s" s="15">
        <v>85</v>
      </c>
      <c r="B8" t="str" s="12">
        <f>"[CONFECTIONNER] "&amp;Procedure!D5</f>
        <v>[CONFECTIONNER] Confectionner la sauce crème - Confectionner et lier la sauce crème comme cela est indiqué au chapitre des sauces. - Ajouter la purée d’oseille à la sauce crème.Mélanger. - Au mixeur,émulsionner la sauce pour la rendre onctueuse et légèrement moussante. - Corser le goût en ajoutant du concentré (glace) de poisson.Mixer. - Respecter la procédure de fin de cuisson. - Rectifier l’assaisonnement.Réserver au chaud à + 63°C en attente d’utilisation.</v>
      </c>
      <c r="C8"/>
      <c r="D8"/>
    </row>
    <row r="9">
      <c r="A9" t="s" s="15">
        <v>86</v>
      </c>
      <c r="B9" t="str" s="12">
        <f>"[CUIRE] "&amp;Procedure!D6</f>
        <v>[CUIRE] Cuire le poisson - Préchauffer le four sur la position vapeur. - Mettre la sonde de cuisson au cœur d’une portion de poisson. - Cuire le poisson à la vapeur pendant 10 minutes environ.Contrôler la cuisson. S Atteindre la température à cœur de + 63°C maximum.Ne pas surcuire pour éviter un durcissement de la chair. - Passer au four quelques instants les champignons dans leur bac perforé.Réserver au chaud.</v>
      </c>
      <c r="C9"/>
      <c r="D9"/>
    </row>
    <row r="10">
      <c r="A10" t="s" s="15">
        <v>87</v>
      </c>
      <c r="B10" t="str" s="12">
        <f>"[RÉSERVER] "&amp;Procedure!D7</f>
        <v>[RÉSERVER] Terminer la cuisson de la blanquette - Réserver les portions de poisson dans 5 bacs GN 1/1 H 65 de service. - Répartir les champignons sur le poisson. - Répartir la sauce crème à l’oseille sur les portions de poisson. - Faire un léger mouvement circulaire pour lier l’ensemble des éléments. - Éventuellement,laisser mijoter au four quelques instants. - Respecter la procédure de fin de cuisson.Couvrir. - Maintenir en armoire chaude à une température de + 63 °C en attente de consommation.</v>
      </c>
      <c r="C10"/>
      <c r="D10"/>
    </row>
    <row r="11">
      <c r="A11" t="s" s="15">
        <v>88</v>
      </c>
      <c r="B11" t="str" s="12">
        <f>"[DRESSER] "&amp;Procedure!D8</f>
        <v>[DRESSER] Dresser et servir. - Servir le poisson nappé de sauce. - Accompagner de riz pilaf,de riz créole,de pommes vapeur,de gratin de légumes divers,etc.</v>
      </c>
      <c r="C11"/>
      <c r="D11"/>
    </row>
    <row r="12">
      <c r="A12"/>
      <c r="B12"/>
      <c r="C12"/>
      <c r="D12"/>
    </row>
    <row r="13">
      <c r="A13" t="s" s="14">
        <v>89</v>
      </c>
      <c r="B13"/>
      <c r="C13"/>
      <c r="D13"/>
    </row>
    <row r="14">
      <c r="A14" t="s" s="15">
        <v>82</v>
      </c>
      <c r="B14" t="str" s="12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6">
        <v>90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2026-08-01T00:40:56Z</dcterms:created>
  <dc:title>BLANQUETTE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2026-08-01T00:40:56Z</dcterms:modified>
  <cp:revision>1</cp:revision>
</cp:coreProperties>
</file>