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<sst xmlns="http://schemas.openxmlformats.org/spreadsheetml/2006/main" count="93" uniqueCount="93">
  <si>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</si>
  <si>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</si>
  <si>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BROUILLADE D'ŒUFS FORESTIÈRE</t>
  </si>
  <si>
    <t>Code</t>
  </si>
  <si>
    <t>GRO_CDC_048</t>
  </si>
  <si>
    <t>Classe</t>
  </si>
  <si>
    <t>Oeufs collectivité (GRO.OEUFS)</t>
  </si>
  <si>
    <t>Statut</t>
  </si>
  <si>
    <t>publie</t>
  </si>
  <si>
    <t>Verrouillée</t>
  </si>
  <si>
    <t>Oui — Corrigée avec les vraies quantités de la Fiche N°48 CDC, Chapitre 5</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</si>
  <si>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</si>
  <si>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</si>
  <si>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</si>
  <si>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</si>
  <si>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</si>
  <si>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</si>
  <si>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</si>
  <si>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</si>
  <si>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</si>
  <si>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</si>
  <si>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</si>
  <si>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</si>
  <si>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</si>
  <si>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</si>
  <si>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</si>
  <si>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</si>
  <si>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</si>
  <si>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</si>
  <si>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</si>
  <si>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</si>
  <si>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</si>
  <si>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</si>
  <si>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</si>
  <si>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</si>
  <si>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</si>
  <si>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00000049</t>
  </si>
  <si>
    <t>CREME FRAOECHE</t>
  </si>
  <si>
    <t>lt</t>
  </si>
  <si>
    <t>00000047</t>
  </si>
  <si>
    <t>OEUF A3 (PRIX)</t>
  </si>
  <si>
    <t>Produits laitiers</t>
  </si>
  <si>
    <t>00001660</t>
  </si>
  <si>
    <t>huile olive vierge</t>
  </si>
  <si>
    <t>Épicerie salée</t>
  </si>
  <si>
    <t>00002028</t>
  </si>
  <si>
    <t>ail haché</t>
  </si>
  <si>
    <t>Légumes</t>
  </si>
  <si>
    <t>00002041</t>
  </si>
  <si>
    <t>persil</t>
  </si>
  <si>
    <t>SEL-FIN</t>
  </si>
  <si>
    <t>Sel fin de cuisine</t>
  </si>
  <si>
    <t>Sels et condiments de base</t>
  </si>
  <si>
    <t>RNMS00784</t>
  </si>
  <si>
    <t>Champignons émincés surgelés</t>
  </si>
  <si>
    <t>Pommes de terre surgelées</t>
  </si>
  <si>
    <t>Total</t>
  </si>
  <si>
    <t>Niveau</t>
  </si>
  <si>
    <t>Composant</t>
  </si>
  <si>
    <t>Type</t>
  </si>
  <si>
    <t>Quantité (pour 100 pc)</t>
  </si>
  <si>
    <t>recette</t>
  </si>
  <si>
    <t>Oeufs collectivité</t>
  </si>
  <si>
    <t xml:space="preserve">    ↳ OEUF (P)</t>
  </si>
  <si>
    <t>Conversions oeufs et ovoproduits</t>
  </si>
  <si>
    <t xml:space="preserve">        ↳ OEUF (ml)</t>
  </si>
  <si>
    <t xml:space="preserve">            ↳ OEUF A3 (PRIX)</t>
  </si>
  <si>
    <t>matiere</t>
  </si>
  <si>
    <t xml:space="preserve">    ↳ Champignons émincés surgelés</t>
  </si>
  <si>
    <t xml:space="preserve">    ↳ CREME FRAOECHE</t>
  </si>
  <si>
    <t xml:space="preserve">    ↳ ail haché</t>
  </si>
  <si>
    <t xml:space="preserve">    ↳ persil</t>
  </si>
  <si>
    <t xml:space="preserve">    ↳ Sel fin de cuisine</t>
  </si>
  <si>
    <t xml:space="preserve">    ↳ huile olive vierge</t>
  </si>
  <si>
    <t xml:space="preserve">    ↳ BEURRE</t>
  </si>
  <si>
    <t>Recette</t>
  </si>
  <si>
    <t>#</t>
  </si>
  <si>
    <t>Verbe</t>
  </si>
  <si>
    <t>Étape</t>
  </si>
  <si>
    <t>Précision technique</t>
  </si>
  <si>
    <t>Durée</t>
  </si>
  <si>
    <t>METTRE EN PLACE</t>
  </si>
  <si>
    <t>PRÉPARER</t>
  </si>
  <si>
    <t>70 min (repos)</t>
  </si>
  <si>
    <t>SAUTER</t>
  </si>
  <si>
    <t>DRESSER</t>
  </si>
  <si>
    <t>Fiche technique — BROUILLADE D'ŒUFS FORESTIÈRE</t>
  </si>
  <si>
    <t>BROUILLADE D'ŒUFS FORESTIÈRE  GRO_CDC_048</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</si>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</sst>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92.00245</v>
      </c>
    </row>
    <row r="12">
      <c r="A12" t="s" s="3">
        <v>17</v>
      </c>
      <c r="B12" s="4">
        <v>0.9200245</v>
      </c>
    </row>
    <row r="13">
      <c r="A13"/>
      <c r="B13"/>
    </row>
    <row r="14">
      <c r="A14" t="s" s="5">
        <v>18</v>
      </c>
      <c r="B14" t="s" s="5">
        <v>15</v>
      </c>
    </row>
    <row r="15">
      <c r="A15" t="s" s="5">
        <v>19</v>
      </c>
      <c r="B15" s="6">
        <v>92.00245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E7*3.9514</f>
        <v>1.9757</v>
      </c>
    </row>
    <row r="8">
      <c r="A8" t="s" s="12">
        <v>36</v>
      </c>
      <c r="B8" t="s">
        <v>37</v>
      </c>
      <c r="C8" t="s">
        <v>34</v>
      </c>
      <c r="D8" s="9">
        <v>3</v>
      </c>
      <c r="E8" s="11">
        <f>D8*$B$2</f>
        <v>3</v>
      </c>
      <c r="F8" t="s">
        <v>38</v>
      </c>
      <c r="G8" s="4">
        <f>E8*2.5335</f>
        <v>7.6005</v>
      </c>
    </row>
    <row r="9">
      <c r="A9" t="s" s="12">
        <v>39</v>
      </c>
      <c r="B9" t="s">
        <v>40</v>
      </c>
      <c r="C9" t="s">
        <v>41</v>
      </c>
      <c r="D9" s="9">
        <v>250</v>
      </c>
      <c r="E9" s="11">
        <f>D9*$B$2</f>
        <v>250</v>
      </c>
      <c r="F9" t="s">
        <v>25</v>
      </c>
      <c r="G9" s="4">
        <f>E9*0.27</f>
        <v>67.5</v>
      </c>
    </row>
    <row r="10">
      <c r="A10" t="s" s="12">
        <v>42</v>
      </c>
      <c r="B10" t="s">
        <v>43</v>
      </c>
      <c r="C10" t="s">
        <v>44</v>
      </c>
      <c r="D10" s="9">
        <v>1</v>
      </c>
      <c r="E10" s="11">
        <f>D10*$B$2</f>
        <v>1</v>
      </c>
      <c r="F10" t="s">
        <v>25</v>
      </c>
      <c r="G10" s="4">
        <f>E10*0</f>
        <v>0</v>
      </c>
    </row>
    <row r="11">
      <c r="A11" t="s" s="12">
        <v>45</v>
      </c>
      <c r="B11" t="s">
        <v>46</v>
      </c>
      <c r="C11" t="s">
        <v>47</v>
      </c>
      <c r="D11" s="9">
        <v>0.2</v>
      </c>
      <c r="E11" s="11">
        <f>D11*$B$2</f>
        <v>0.2</v>
      </c>
      <c r="F11" t="s">
        <v>25</v>
      </c>
      <c r="G11" s="4">
        <f>E11*0</f>
        <v>0</v>
      </c>
    </row>
    <row r="12">
      <c r="A12" t="s" s="12">
        <v>48</v>
      </c>
      <c r="B12" t="s">
        <v>49</v>
      </c>
      <c r="C12" t="s">
        <v>47</v>
      </c>
      <c r="D12" s="9">
        <v>0.3</v>
      </c>
      <c r="E12" s="11">
        <f>D12*$B$2</f>
        <v>0.3</v>
      </c>
      <c r="F12" t="s">
        <v>25</v>
      </c>
      <c r="G12" s="4">
        <f>E12*0</f>
        <v>0</v>
      </c>
    </row>
    <row r="13">
      <c r="A13" t="s">
        <v>50</v>
      </c>
      <c r="B13" t="s">
        <v>51</v>
      </c>
      <c r="C13" t="s">
        <v>52</v>
      </c>
      <c r="D13" s="9">
        <v>0.075</v>
      </c>
      <c r="E13" s="11">
        <f>D13*$B$2</f>
        <v>0.075</v>
      </c>
      <c r="F13" t="s">
        <v>35</v>
      </c>
      <c r="G13" s="4">
        <f>E13*0.35</f>
        <v>0.02625</v>
      </c>
    </row>
    <row r="14">
      <c r="A14" t="s">
        <v>53</v>
      </c>
      <c r="B14" t="s">
        <v>54</v>
      </c>
      <c r="C14" t="s">
        <v>55</v>
      </c>
      <c r="D14" s="9">
        <v>5</v>
      </c>
      <c r="E14" s="11">
        <f>D14*$B$2</f>
        <v>5</v>
      </c>
      <c r="F14" t="s">
        <v>35</v>
      </c>
      <c r="G14" s="4">
        <f>E14*2.98</f>
        <v>14.9</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100</v>
      </c>
      <c r="E2" t="s">
        <v>25</v>
      </c>
      <c r="F2" t="s">
        <v>62</v>
      </c>
    </row>
    <row r="3">
      <c r="A3">
        <v>1</v>
      </c>
      <c r="B3" t="s">
        <v>63</v>
      </c>
      <c r="C3" t="s">
        <v>61</v>
      </c>
      <c r="D3" s="11">
        <v>250</v>
      </c>
      <c r="E3" t="s">
        <v>25</v>
      </c>
      <c r="F3" t="s">
        <v>64</v>
      </c>
    </row>
    <row r="4">
      <c r="A4">
        <v>2</v>
      </c>
      <c r="B4" t="s">
        <v>65</v>
      </c>
      <c r="C4" t="s">
        <v>61</v>
      </c>
      <c r="D4" s="11">
        <v>13.75</v>
      </c>
      <c r="E4" t="s">
        <v>38</v>
      </c>
      <c r="F4" t="s">
        <v>64</v>
      </c>
    </row>
    <row r="5">
      <c r="A5">
        <v>3</v>
      </c>
      <c r="B5" t="s">
        <v>66</v>
      </c>
      <c r="C5" t="s">
        <v>67</v>
      </c>
      <c r="D5" s="11">
        <v>250</v>
      </c>
      <c r="E5" t="s">
        <v>25</v>
      </c>
      <c r="F5" t="s">
        <v>41</v>
      </c>
    </row>
    <row r="6">
      <c r="A6">
        <v>1</v>
      </c>
      <c r="B6" t="s">
        <v>68</v>
      </c>
      <c r="C6" t="s">
        <v>67</v>
      </c>
      <c r="D6" s="11">
        <v>5</v>
      </c>
      <c r="E6" t="s">
        <v>35</v>
      </c>
      <c r="F6" t="s">
        <v>55</v>
      </c>
    </row>
    <row r="7">
      <c r="A7">
        <v>1</v>
      </c>
      <c r="B7" t="s">
        <v>69</v>
      </c>
      <c r="C7" t="s">
        <v>67</v>
      </c>
      <c r="D7" s="11">
        <v>3</v>
      </c>
      <c r="E7" t="s">
        <v>35</v>
      </c>
      <c r="F7" t="s">
        <v>34</v>
      </c>
    </row>
    <row r="8">
      <c r="A8">
        <v>1</v>
      </c>
      <c r="B8" t="s">
        <v>70</v>
      </c>
      <c r="C8" t="s">
        <v>67</v>
      </c>
      <c r="D8" s="11">
        <v>0.2</v>
      </c>
      <c r="E8" t="s">
        <v>35</v>
      </c>
      <c r="F8" t="s">
        <v>47</v>
      </c>
    </row>
    <row r="9">
      <c r="A9">
        <v>1</v>
      </c>
      <c r="B9" t="s">
        <v>71</v>
      </c>
      <c r="C9" t="s">
        <v>67</v>
      </c>
      <c r="D9" s="11">
        <v>0.3</v>
      </c>
      <c r="E9" t="s">
        <v>35</v>
      </c>
      <c r="F9" t="s">
        <v>47</v>
      </c>
    </row>
    <row r="10">
      <c r="A10">
        <v>1</v>
      </c>
      <c r="B10" t="s">
        <v>72</v>
      </c>
      <c r="C10" t="s">
        <v>67</v>
      </c>
      <c r="D10" s="11">
        <v>0.075</v>
      </c>
      <c r="E10" t="s">
        <v>35</v>
      </c>
      <c r="F10" t="s">
        <v>52</v>
      </c>
    </row>
    <row r="11">
      <c r="A11">
        <v>1</v>
      </c>
      <c r="B11" t="s">
        <v>73</v>
      </c>
      <c r="C11" t="s">
        <v>67</v>
      </c>
      <c r="D11" s="11">
        <v>1</v>
      </c>
      <c r="E11" t="s">
        <v>38</v>
      </c>
      <c r="F11" t="s">
        <v>44</v>
      </c>
    </row>
    <row r="12">
      <c r="A12">
        <v>1</v>
      </c>
      <c r="B12" t="s">
        <v>74</v>
      </c>
      <c r="C12" t="s">
        <v>67</v>
      </c>
      <c r="D12" s="11">
        <v>0.5</v>
      </c>
      <c r="E12" t="s">
        <v>35</v>
      </c>
      <c r="F12"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1 - Vérifier les D.L.C.,peser les denrées,sélectionner le matériel nécessaire. - Laver et désinfecter le matériel et le poste de travail en suivant les protocoles.</t>
        </is>
      </c>
      <c r="E2" t="s" s="14"/>
      <c r="F2"/>
    </row>
    <row r="3">
      <c r="A3" t="s">
        <v>2</v>
      </c>
      <c r="B3">
        <v>2</v>
      </c>
      <c r="C3" t="s">
        <v>82</v>
      </c>
      <c r="D3" t="inlineStr" s="14">
        <is>
          <t>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t>
        </is>
      </c>
      <c r="E3" t="s" s="14"/>
      <c r="F3" t="s">
        <v>83</v>
      </c>
    </row>
    <row r="4">
      <c r="A4" t="s">
        <v>2</v>
      </c>
      <c r="B4">
        <v>3</v>
      </c>
      <c r="C4" t="s">
        <v>84</v>
      </c>
      <c r="D4" t="inlineStr" s="14">
        <is>
          <t>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t>
        </is>
      </c>
      <c r="E4" t="s" s="14"/>
      <c r="F4" t="s">
        <v>83</v>
      </c>
    </row>
    <row r="5">
      <c r="A5" t="s">
        <v>2</v>
      </c>
      <c r="B5">
        <v>4</v>
      </c>
      <c r="C5" t="s">
        <v>84</v>
      </c>
      <c r="D5" t="inlineStr" s="14">
        <is>
          <t>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t>
        </is>
      </c>
      <c r="E5" t="s" s="14"/>
      <c r="F5" t="s">
        <v>83</v>
      </c>
    </row>
    <row r="6">
      <c r="A6" t="s">
        <v>2</v>
      </c>
      <c r="B6">
        <v>5</v>
      </c>
      <c r="C6" t="s">
        <v>85</v>
      </c>
      <c r="D6" t="inlineStr" s="14">
        <is>
          <t>Dresser et servir - Servir la brouillade forestière à l’assiette,à l’aide d’une louche à bec. - Accompagner la brouillade forestière de pommes sautées, rissolées, de pâtes, d’épinards sautés,de gratin de légumes divers,etc.</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86</v>
      </c>
      <c r="B1"/>
      <c r="C1"/>
      <c r="D1"/>
    </row>
    <row r="2">
      <c r="A2" t="str" s="15">
        <f>"GRO_CDC_048 · GRO.OEUFS · référence : "&amp;Besoins!B3&amp;" "&amp;Besoins!C3&amp;" · multiplicateur réglable sur la feuille ""Besoins"""</f>
        <v>GRO_CDC_048 · GRO.OEUFS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1 - Vérifier les D.L.C.,peser les denrées,sélectionner le matériel nécessaire. - Laver et désinfecter le matériel et le poste de travail en suivant les protocoles.</v>
      </c>
      <c r="C5"/>
      <c r="D5"/>
    </row>
    <row r="6">
      <c r="A6" t="s" s="17">
        <v>89</v>
      </c>
      <c r="B6" t="str" s="14">
        <f>"[PRÉPARER] "&amp;Procedure!D3</f>
        <v>[PRÉPARER] 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v>
      </c>
      <c r="C6"/>
      <c r="D6"/>
    </row>
    <row r="7">
      <c r="A7" t="s" s="17">
        <v>90</v>
      </c>
      <c r="B7" t="str" s="14">
        <f>"[SAUTER] "&amp;Procedure!D4</f>
        <v>[SAUTER] 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v>
      </c>
      <c r="C7"/>
      <c r="D7"/>
    </row>
    <row r="8">
      <c r="A8" t="s" s="17">
        <v>91</v>
      </c>
      <c r="B8" t="str" s="14">
        <f>"[SAUTER] "&amp;Procedure!D5</f>
        <v>[SAUTER] 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v>
      </c>
      <c r="C8"/>
      <c r="D8"/>
    </row>
    <row r="9">
      <c r="A9" t="s" s="17">
        <v>92</v>
      </c>
      <c r="B9" t="str" s="14">
        <f>"[DRESSER] "&amp;Procedure!D6</f>
        <v>[DRESSER] Dresser et servir - Servir la brouillade forestière à l’assiette,à l’aide d’une louche à bec. - Accompagner la brouillade forestière de pommes sautées, rissolées, de pâtes, d’épinards sautés,de gratin de légumes divers,etc.</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2026-08-01T02:01:33Z</dcterms:created>
  <dc:title>BROUILLADE D'ŒUFS FORESTIÈRE</dc:title>
  <dc:subject/>
  <dc:creator>CUIS.web</dc:creator>
  <cp:lastModifiedBy/>
  <cp:keywords/>
  <dc:description>Export automatique — moteur récursif d'origine : Bernard Vandendaele</dc:description>
  <cp:category/>
  <dc:language>en-US</dc:language>
  <dcterms:modified xsi:type="dcterms:W3CDTF">2026-08-01T02:01:33Z</dcterms:modified>
  <cp:revision>1</cp:revision>
</cp:coreProperties>
</file>