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<sst xmlns="http://schemas.openxmlformats.org/spreadsheetml/2006/main" count="86" uniqueCount="86">
  <si>
    <t>Fiche technique</t>
  </si>
  <si>
    <t>Nom</t>
  </si>
  <si>
    <t>WELSH RAREBIT</t>
  </si>
  <si>
    <t>Code</t>
  </si>
  <si>
    <t>GRO_CDC_038</t>
  </si>
  <si>
    <t>Classe</t>
  </si>
  <si>
    <t>Entrées chaudes collectivité (GRO.ENT.CH)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</si>
  <si>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</si>
  <si>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</si>
  <si>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</si>
  <si>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</si>
  <si>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</si>
  <si>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</si>
  <si>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</si>
  <si>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</si>
  <si>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</si>
  <si>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</si>
  <si>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</si>
  <si>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</si>
  <si>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</si>
  <si>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</si>
  <si>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</si>
  <si>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</si>
  <si>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</si>
  <si>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</si>
  <si>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</si>
  <si>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</si>
  <si>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</si>
  <si>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</si>
  <si>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</si>
  <si>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</si>
  <si>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BIERE-BLONDE</t>
  </si>
  <si>
    <t>Bière blonde de cuisson (33cl)</t>
  </si>
  <si>
    <t>Vins et bières de cuisson</t>
  </si>
  <si>
    <t>lt</t>
  </si>
  <si>
    <t>EPI-PIMENT-CAYE</t>
  </si>
  <si>
    <t>Piment de Cayenne</t>
  </si>
  <si>
    <t>Épices en poudre et graines</t>
  </si>
  <si>
    <t>kg</t>
  </si>
  <si>
    <t>BEU-DOUX</t>
  </si>
  <si>
    <t>Beurre doux 82% MG plaquette</t>
  </si>
  <si>
    <t>Beurres et margarines</t>
  </si>
  <si>
    <t>FROMAGE-CHEDDAR</t>
  </si>
  <si>
    <t>Fromage Chester ou Cheddar</t>
  </si>
  <si>
    <t>Produits laitiers</t>
  </si>
  <si>
    <t>SEL-FIN</t>
  </si>
  <si>
    <t>Sel fin de cuisine</t>
  </si>
  <si>
    <t>Sels et condiments de base</t>
  </si>
  <si>
    <t>PAIN-CAMPAGNE-TR</t>
  </si>
  <si>
    <t>Pain de campagne tranché (kg)</t>
  </si>
  <si>
    <t>Pains et bases précuits</t>
  </si>
  <si>
    <t>Total</t>
  </si>
  <si>
    <t>Niveau</t>
  </si>
  <si>
    <t>Composant</t>
  </si>
  <si>
    <t>Type</t>
  </si>
  <si>
    <t>Quantité (pour 100 pc)</t>
  </si>
  <si>
    <t>recette</t>
  </si>
  <si>
    <t>Entrées chaudes collectivité</t>
  </si>
  <si>
    <t xml:space="preserve">    ↳ Bière blonde de cuisson (33cl)</t>
  </si>
  <si>
    <t>matiere</t>
  </si>
  <si>
    <t xml:space="preserve">    ↳ Sel fin de cuisine</t>
  </si>
  <si>
    <t xml:space="preserve">    ↳ Piment de Cayenne</t>
  </si>
  <si>
    <t xml:space="preserve">    ↳ Pain de campagne tranché (kg)</t>
  </si>
  <si>
    <t xml:space="preserve">    ↳ Beurre doux 82% MG plaquette</t>
  </si>
  <si>
    <t xml:space="preserve">    ↳ Fromage Chester ou Cheddar</t>
  </si>
  <si>
    <t>Recette</t>
  </si>
  <si>
    <t>#</t>
  </si>
  <si>
    <t>Verbe</t>
  </si>
  <si>
    <t>Étape</t>
  </si>
  <si>
    <t>Précision technique</t>
  </si>
  <si>
    <t>Durée</t>
  </si>
  <si>
    <t>METTRE EN PLACE</t>
  </si>
  <si>
    <t>COUPER</t>
  </si>
  <si>
    <t>GRILLER</t>
  </si>
  <si>
    <t>CONFECTIONNER</t>
  </si>
  <si>
    <t>GRATINER</t>
  </si>
  <si>
    <t>DRESSER</t>
  </si>
  <si>
    <t>Dresser - Servir les Welsh rarebit chauds.On peut accompagner le Welsh rarebit avec une salade.</t>
  </si>
  <si>
    <t>Fiche technique — WELSH RAREBIT</t>
  </si>
  <si>
    <t>WELSH RAREBIT  GRO_CDC_038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</si>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</sst>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85.09815</v>
      </c>
    </row>
    <row r="12">
      <c r="A12" t="s" s="3">
        <v>16</v>
      </c>
      <c r="B12" s="4">
        <v>0.8509815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85.09815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5.5</v>
      </c>
      <c r="E7" s="11">
        <f>D7*$B$2</f>
        <v>5.5</v>
      </c>
      <c r="F7" t="s">
        <v>34</v>
      </c>
      <c r="G7" s="4">
        <f>E7*1.8</f>
        <v>9.9</v>
      </c>
    </row>
    <row r="8">
      <c r="A8" t="s">
        <v>35</v>
      </c>
      <c r="B8" t="s">
        <v>36</v>
      </c>
      <c r="C8" t="s">
        <v>37</v>
      </c>
      <c r="D8" s="9">
        <v>0.003</v>
      </c>
      <c r="E8" s="11">
        <f>D8*$B$2</f>
        <v>0.003</v>
      </c>
      <c r="F8" t="s">
        <v>38</v>
      </c>
      <c r="G8" s="4">
        <f>E8*9.8</f>
        <v>0.0294</v>
      </c>
    </row>
    <row r="9">
      <c r="A9" t="s">
        <v>39</v>
      </c>
      <c r="B9" t="s">
        <v>40</v>
      </c>
      <c r="C9" t="s">
        <v>41</v>
      </c>
      <c r="D9" s="9">
        <v>0.3</v>
      </c>
      <c r="E9" s="11">
        <f>D9*$B$2</f>
        <v>0.3</v>
      </c>
      <c r="F9" t="s">
        <v>38</v>
      </c>
      <c r="G9" s="4">
        <f>E9*5.2</f>
        <v>1.56</v>
      </c>
    </row>
    <row r="10">
      <c r="A10" t="s">
        <v>42</v>
      </c>
      <c r="B10" t="s">
        <v>43</v>
      </c>
      <c r="C10" t="s">
        <v>44</v>
      </c>
      <c r="D10" s="9">
        <v>6.6</v>
      </c>
      <c r="E10" s="11">
        <f>D10*$B$2</f>
        <v>6.6</v>
      </c>
      <c r="F10" t="s">
        <v>38</v>
      </c>
      <c r="G10" s="4">
        <f>E10*8.5</f>
        <v>56.1</v>
      </c>
    </row>
    <row r="11">
      <c r="A11" t="s">
        <v>45</v>
      </c>
      <c r="B11" t="s">
        <v>46</v>
      </c>
      <c r="C11" t="s">
        <v>47</v>
      </c>
      <c r="D11" s="9">
        <v>0.025</v>
      </c>
      <c r="E11" s="11">
        <f>D11*$B$2</f>
        <v>0.025</v>
      </c>
      <c r="F11" t="s">
        <v>38</v>
      </c>
      <c r="G11" s="4">
        <f>E11*0.35</f>
        <v>0.00875</v>
      </c>
    </row>
    <row r="12">
      <c r="A12" t="s">
        <v>48</v>
      </c>
      <c r="B12" t="s">
        <v>49</v>
      </c>
      <c r="C12" t="s">
        <v>50</v>
      </c>
      <c r="D12" s="9">
        <v>5</v>
      </c>
      <c r="E12" s="11">
        <f>D12*$B$2</f>
        <v>5</v>
      </c>
      <c r="F12" t="s">
        <v>38</v>
      </c>
      <c r="G12" s="4">
        <f>E12*3.5</f>
        <v>17.5</v>
      </c>
    </row>
    <row r="13">
      <c r="A13"/>
      <c r="B13"/>
      <c r="C13"/>
      <c r="D13"/>
      <c r="E13"/>
      <c r="F13" t="s" s="3">
        <v>51</v>
      </c>
      <c r="G13" s="12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100</v>
      </c>
      <c r="E2" t="s">
        <v>24</v>
      </c>
      <c r="F2" t="s">
        <v>57</v>
      </c>
    </row>
    <row r="3">
      <c r="A3">
        <v>1</v>
      </c>
      <c r="B3" t="s">
        <v>58</v>
      </c>
      <c r="C3" t="s">
        <v>59</v>
      </c>
      <c r="D3" s="11">
        <v>5.5</v>
      </c>
      <c r="E3" t="s">
        <v>34</v>
      </c>
      <c r="F3" t="s">
        <v>33</v>
      </c>
    </row>
    <row r="4">
      <c r="A4">
        <v>1</v>
      </c>
      <c r="B4" t="s">
        <v>60</v>
      </c>
      <c r="C4" t="s">
        <v>59</v>
      </c>
      <c r="D4" s="11">
        <v>0.025</v>
      </c>
      <c r="E4" t="s">
        <v>38</v>
      </c>
      <c r="F4" t="s">
        <v>47</v>
      </c>
    </row>
    <row r="5">
      <c r="A5">
        <v>1</v>
      </c>
      <c r="B5" t="s">
        <v>61</v>
      </c>
      <c r="C5" t="s">
        <v>59</v>
      </c>
      <c r="D5" s="11">
        <v>0.003</v>
      </c>
      <c r="E5" t="s">
        <v>38</v>
      </c>
      <c r="F5" t="s">
        <v>37</v>
      </c>
    </row>
    <row r="6">
      <c r="A6">
        <v>1</v>
      </c>
      <c r="B6" t="s">
        <v>62</v>
      </c>
      <c r="C6" t="s">
        <v>59</v>
      </c>
      <c r="D6" s="11">
        <v>5</v>
      </c>
      <c r="E6" t="s">
        <v>38</v>
      </c>
      <c r="F6" t="s">
        <v>50</v>
      </c>
    </row>
    <row r="7">
      <c r="A7">
        <v>1</v>
      </c>
      <c r="B7" t="s">
        <v>63</v>
      </c>
      <c r="C7" t="s">
        <v>59</v>
      </c>
      <c r="D7" s="11">
        <v>0.3</v>
      </c>
      <c r="E7" t="s">
        <v>38</v>
      </c>
      <c r="F7" t="s">
        <v>41</v>
      </c>
    </row>
    <row r="8">
      <c r="A8">
        <v>1</v>
      </c>
      <c r="B8" t="s">
        <v>64</v>
      </c>
      <c r="C8" t="s">
        <v>59</v>
      </c>
      <c r="D8" s="11">
        <v>6.6</v>
      </c>
      <c r="E8" t="s">
        <v>38</v>
      </c>
      <c r="F8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69</v>
      </c>
      <c r="F1" t="s" s="2">
        <v>70</v>
      </c>
    </row>
    <row r="2">
      <c r="A2" t="s">
        <v>2</v>
      </c>
      <c r="B2">
        <v>1</v>
      </c>
      <c r="C2" t="s">
        <v>71</v>
      </c>
      <c r="D2" t="inlineStr" s="13">
        <is>
          <t>Mise en place du poste de travail - Vérifier les D.L.C.,peser les denrées,sélectionner le matériel. - Désinfecter le matériel et le poste de travail suivant les protocoles.</t>
        </is>
      </c>
      <c r="E2" t="s" s="13"/>
      <c r="F2"/>
    </row>
    <row r="3">
      <c r="A3" t="s">
        <v>2</v>
      </c>
      <c r="B3">
        <v>2</v>
      </c>
      <c r="C3" t="s">
        <v>72</v>
      </c>
      <c r="D3" t="inlineStr" s="13">
        <is>
          <t>Préparations préliminaires - Trancher le pain.Réserver les tranches de pain sur des grilles de cuisson. - Préchauffer le four sur la position chaleur sèche à +175°C. - Faire fondre le beurre dans une petite calotte. - Râper le fromage.</t>
        </is>
      </c>
      <c r="E3" t="s" s="13"/>
      <c r="F3"/>
    </row>
    <row r="4">
      <c r="A4" t="s">
        <v>2</v>
      </c>
      <c r="B4">
        <v>3</v>
      </c>
      <c r="C4" t="s">
        <v>73</v>
      </c>
      <c r="D4" t="inlineStr" s="13">
        <is>
          <t>Toaster le pain - Étager les grilles de cuisson contenant le pain sur l’échelle du four. - Enfourner et dorer les tranches de pain au four.Ne pas dessécher le pain. - À la sortie du four,au pinceau,enduire de beurre fondu les tranches de pain légèrement toastées. - Disposer les toasts sur des grilles de cuisson en attendant de les garnir.</t>
        </is>
      </c>
      <c r="E4" t="s" s="13"/>
      <c r="F4"/>
    </row>
    <row r="5">
      <c r="A5" t="s">
        <v>2</v>
      </c>
      <c r="B5">
        <v>4</v>
      </c>
      <c r="C5" t="s">
        <v>74</v>
      </c>
      <c r="D5" t="inlineStr" s="13">
        <is>
          <t>Confectionner la crème de Chester - Dans un rondeau,porter la bière à ébullition et la réduire d’un quart. - Ajouter le fromage de Chester ou de Cheddar râpé et le faire fondre en le remuant constamment à la spatule de cuisson.La crème doit napper la spatule. - Lors de la cuisson du fromage,ajouter le sel et poivre de Cayenne. - Cuire jusqu’au moment où la masse sera assez consistante pour être tartinée sur les toasts.</t>
        </is>
      </c>
      <c r="E5" t="s" s="13"/>
      <c r="F5"/>
    </row>
    <row r="6">
      <c r="A6" t="s">
        <v>2</v>
      </c>
      <c r="B6">
        <v>5</v>
      </c>
      <c r="C6" t="s">
        <v>75</v>
      </c>
      <c r="D6" t="inlineStr" s="13">
        <is>
          <t>Gratiner les toasts - Napper généreusement les toasts de crème de fromage. - Déposer les toasts garnis sur les grilles de cuisson. - Étager les grilles de cuisson sur l’échelle de cuisson. - Enfourner et laisser dorer la surface des toasts.</t>
        </is>
      </c>
      <c r="E6" t="s" s="13"/>
      <c r="F6"/>
    </row>
    <row r="7">
      <c r="A7" t="s">
        <v>2</v>
      </c>
      <c r="B7">
        <v>6</v>
      </c>
      <c r="C7" t="s">
        <v>76</v>
      </c>
      <c r="D7" t="s" s="13">
        <v>77</v>
      </c>
      <c r="E7" t="s" s="13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78</v>
      </c>
      <c r="B1"/>
      <c r="C1"/>
      <c r="D1"/>
    </row>
    <row r="2">
      <c r="A2" t="str" s="14">
        <f>"GRO_CDC_038 · GRO.ENT.CH · référence : "&amp;Besoins!B3&amp;" "&amp;Besoins!C3&amp;" · multiplicateur réglable sur la feuille ""Besoins"""</f>
        <v>GRO_CDC_038 · GRO.ENT.CH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79</v>
      </c>
      <c r="B4"/>
      <c r="C4"/>
      <c r="D4"/>
    </row>
    <row r="5">
      <c r="A5" t="s" s="16">
        <v>80</v>
      </c>
      <c r="B5" t="str" s="13">
        <f>"[METTRE EN PLACE] "&amp;Procedure!D2</f>
        <v>[METTRE EN PLACE] Mise en place du poste de travail - Vérifier les D.L.C.,peser les denrées,sélectionner le matériel. - Désinfecter le matériel et le poste de travail suivant les protocoles.</v>
      </c>
      <c r="C5"/>
      <c r="D5"/>
    </row>
    <row r="6">
      <c r="A6" t="s" s="16">
        <v>81</v>
      </c>
      <c r="B6" t="str" s="13">
        <f>"[COUPER] "&amp;Procedure!D3</f>
        <v>[COUPER] Préparations préliminaires - Trancher le pain.Réserver les tranches de pain sur des grilles de cuisson. - Préchauffer le four sur la position chaleur sèche à +175°C. - Faire fondre le beurre dans une petite calotte. - Râper le fromage.</v>
      </c>
      <c r="C6"/>
      <c r="D6"/>
    </row>
    <row r="7">
      <c r="A7" t="s" s="16">
        <v>82</v>
      </c>
      <c r="B7" t="str" s="13">
        <f>"[GRILLER] "&amp;Procedure!D4</f>
        <v>[GRILLER] Toaster le pain - Étager les grilles de cuisson contenant le pain sur l’échelle du four. - Enfourner et dorer les tranches de pain au four.Ne pas dessécher le pain. - À la sortie du four,au pinceau,enduire de beurre fondu les tranches de pain légèrement toastées. - Disposer les toasts sur des grilles de cuisson en attendant de les garnir.</v>
      </c>
      <c r="C7"/>
      <c r="D7"/>
    </row>
    <row r="8">
      <c r="A8" t="s" s="16">
        <v>83</v>
      </c>
      <c r="B8" t="str" s="13">
        <f>"[CONFECTIONNER] "&amp;Procedure!D5</f>
        <v>[CONFECTIONNER] Confectionner la crème de Chester - Dans un rondeau,porter la bière à ébullition et la réduire d’un quart. - Ajouter le fromage de Chester ou de Cheddar râpé et le faire fondre en le remuant constamment à la spatule de cuisson.La crème doit napper la spatule. - Lors de la cuisson du fromage,ajouter le sel et poivre de Cayenne. - Cuire jusqu’au moment où la masse sera assez consistante pour être tartinée sur les toasts.</v>
      </c>
      <c r="C8"/>
      <c r="D8"/>
    </row>
    <row r="9">
      <c r="A9" t="s" s="16">
        <v>84</v>
      </c>
      <c r="B9" t="str" s="13">
        <f>"[GRATINER] "&amp;Procedure!D6</f>
        <v>[GRATINER] Gratiner les toasts - Napper généreusement les toasts de crème de fromage. - Déposer les toasts garnis sur les grilles de cuisson. - Étager les grilles de cuisson sur l’échelle de cuisson. - Enfourner et laisser dorer la surface des toasts.</v>
      </c>
      <c r="C9"/>
      <c r="D9"/>
    </row>
    <row r="10">
      <c r="A10" t="s" s="16">
        <v>85</v>
      </c>
      <c r="B10" t="str" s="13">
        <f>"[DRESSER] "&amp;Procedure!D7</f>
        <v>[DRESSER] Dresser - Servir les Welsh rarebit chauds.On peut accompagner le Welsh rarebit avec une salade.</v>
      </c>
      <c r="C10"/>
      <c r="D10"/>
    </row>
    <row r="11">
      <c r="A11"/>
      <c r="B11"/>
      <c r="C11"/>
      <c r="D11"/>
    </row>
    <row r="12">
      <c r="A12" t="s" s="17">
        <v>21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2026-09-15T12:38:14Z</dcterms:created>
  <dc:title>WELSH RAREBIT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2026-09-15T12:38:14Z</dcterms:modified>
  <cp:revision>1</cp:revision>
</cp:coreProperties>
</file>