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<sst xmlns="http://schemas.openxmlformats.org/spreadsheetml/2006/main" count="86" uniqueCount="86">
  <si>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</si>
  <si>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</si>
  <si>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PANINI ALLA GRIGLIA</t>
  </si>
  <si>
    <t>Code</t>
  </si>
  <si>
    <t>GRO_CDC_037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</si>
  <si>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</si>
  <si>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</si>
  <si>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</si>
  <si>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</si>
  <si>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</si>
  <si>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</si>
  <si>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</si>
  <si>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</si>
  <si>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</si>
  <si>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</si>
  <si>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</si>
  <si>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</si>
  <si>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</si>
  <si>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</si>
  <si>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</si>
  <si>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</si>
  <si>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</si>
  <si>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</si>
  <si>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</si>
  <si>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</si>
  <si>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</si>
  <si>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</si>
  <si>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</si>
  <si>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</si>
  <si>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</si>
  <si>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</si>
  <si>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</si>
  <si>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</si>
  <si>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</si>
  <si>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</si>
  <si>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</si>
  <si>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</si>
  <si>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</si>
  <si>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</si>
  <si>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</si>
  <si>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</si>
  <si>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</si>
  <si>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</si>
  <si>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</si>
  <si>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</si>
  <si>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</si>
  <si>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</si>
  <si>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</si>
  <si>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</si>
  <si>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</si>
  <si>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</si>
  <si>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</si>
  <si>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</si>
  <si>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</si>
  <si>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</si>
  <si>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</si>
  <si>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</si>
  <si>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</si>
  <si>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</si>
  <si>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</si>
  <si>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Mozzarella râpée pizza</t>
  </si>
  <si>
    <t xml:space="preserve">    ↳ Huile d'olive vierge pure</t>
  </si>
  <si>
    <t xml:space="preserve">    ↳ Ail haché IQF</t>
  </si>
  <si>
    <t xml:space="preserve">    ↳ Basilic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</si>
  <si>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</si>
  <si>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</si>
  <si>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</si>
  <si>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</si>
  <si>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</si>
  <si>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</si>
  <si>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</si>
  <si>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</si>
  <si>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70 min (cuisson)</t>
  </si>
  <si>
    <t>FOURRER</t>
  </si>
  <si>
    <t>5 min (cuisson)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</si>
  <si>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</si>
  <si>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</si>
  <si>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</si>
  <si>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</si>
  <si>
    <t>Fiche technique — PANINI ALLA GRIGLIA</t>
  </si>
  <si>
    <t>PANINI ALLA GRIGLIA  GRO_CDC_037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</si>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</sst>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70.5545</v>
      </c>
    </row>
    <row r="12">
      <c r="A12" t="s" s="3">
        <v>16</v>
      </c>
      <c r="B12" s="4">
        <v>0.705545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70.5545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0.03</v>
      </c>
      <c r="E7" s="11">
        <f>D7*$B$2</f>
        <v>0.03</v>
      </c>
      <c r="F7" t="s">
        <v>34</v>
      </c>
      <c r="G7" s="4">
        <f>E7*12</f>
        <v>0.36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34</v>
      </c>
      <c r="G9" s="4">
        <f>E9*7.8</f>
        <v>23.4</v>
      </c>
    </row>
    <row r="10">
      <c r="A10" t="s">
        <v>42</v>
      </c>
      <c r="B10" t="s">
        <v>43</v>
      </c>
      <c r="C10" t="s">
        <v>44</v>
      </c>
      <c r="D10" s="9">
        <v>4</v>
      </c>
      <c r="E10" s="11">
        <f>D10*$B$2</f>
        <v>4</v>
      </c>
      <c r="F10" t="s">
        <v>34</v>
      </c>
      <c r="G10" s="4">
        <f>E10*3.5</f>
        <v>14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34</v>
      </c>
      <c r="G11" s="4">
        <f>E11*9.26</f>
        <v>0.6945</v>
      </c>
    </row>
    <row r="12">
      <c r="A12" t="s">
        <v>48</v>
      </c>
      <c r="B12" t="s">
        <v>49</v>
      </c>
      <c r="C12" t="s">
        <v>47</v>
      </c>
      <c r="D12" s="9">
        <v>10</v>
      </c>
      <c r="E12" s="11">
        <f>D12*$B$2</f>
        <v>10</v>
      </c>
      <c r="F12" t="s">
        <v>34</v>
      </c>
      <c r="G12" s="4">
        <f>E12*2.92</f>
        <v>29.2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4</v>
      </c>
      <c r="E3" t="s">
        <v>34</v>
      </c>
      <c r="F3" t="s">
        <v>44</v>
      </c>
    </row>
    <row r="4">
      <c r="A4">
        <v>1</v>
      </c>
      <c r="B4" t="s">
        <v>59</v>
      </c>
      <c r="C4" t="s">
        <v>58</v>
      </c>
      <c r="D4" s="11">
        <v>10</v>
      </c>
      <c r="E4" t="s">
        <v>34</v>
      </c>
      <c r="F4" t="s">
        <v>47</v>
      </c>
    </row>
    <row r="5">
      <c r="A5">
        <v>1</v>
      </c>
      <c r="B5" t="s">
        <v>60</v>
      </c>
      <c r="C5" t="s">
        <v>58</v>
      </c>
      <c r="D5" s="11">
        <v>3</v>
      </c>
      <c r="E5" t="s">
        <v>34</v>
      </c>
      <c r="F5" t="s">
        <v>41</v>
      </c>
    </row>
    <row r="6">
      <c r="A6">
        <v>1</v>
      </c>
      <c r="B6" t="s">
        <v>61</v>
      </c>
      <c r="C6" t="s">
        <v>58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62</v>
      </c>
      <c r="C7" t="s">
        <v>58</v>
      </c>
      <c r="D7" s="11">
        <v>0.075</v>
      </c>
      <c r="E7" t="s">
        <v>34</v>
      </c>
      <c r="F7" t="s">
        <v>47</v>
      </c>
    </row>
    <row r="8">
      <c r="A8">
        <v>1</v>
      </c>
      <c r="B8" t="s">
        <v>63</v>
      </c>
      <c r="C8" t="s">
        <v>58</v>
      </c>
      <c r="D8" s="11">
        <v>0.03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Contrôler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s" s="13">
        <v>76</v>
      </c>
      <c r="E5" t="s" s="13"/>
      <c r="F5"/>
    </row>
    <row r="6">
      <c r="A6" t="s">
        <v>2</v>
      </c>
      <c r="B6">
        <v>5</v>
      </c>
      <c r="C6" t="s">
        <v>77</v>
      </c>
      <c r="D6" t="s" s="13">
        <v>78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4">
        <f>"GRO_CDC_037 · GRO.ENT.CH · référence : "&amp;Besoins!B3&amp;" "&amp;Besoins!C3&amp;" · multiplicateur réglable sur la feuille ""Besoins"""</f>
        <v>GRO_CDC_037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"[METTRE EN PLACE] "&amp;Procedure!D2</f>
        <v>[METTRE EN PLACE] Mise en place du poste de travail - Contrôler les D.L.C.,peser les denrées,sélectionner le matériel. - Désinfecter le matériel et le poste de travail suivant les protocoles.</v>
      </c>
      <c r="C5"/>
      <c r="D5"/>
    </row>
    <row r="6">
      <c r="A6" t="s" s="16">
        <v>82</v>
      </c>
      <c r="B6" t="str" s="13">
        <f>"[RÉDUIRE] "&amp;Procedure!D3</f>
        <v>[RÉDUIRE] 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v>
      </c>
      <c r="C6"/>
      <c r="D6"/>
    </row>
    <row r="7">
      <c r="A7" t="s" s="16">
        <v>83</v>
      </c>
      <c r="B7" t="str" s="13">
        <f>"[FOURRER] "&amp;Procedure!D4</f>
        <v>[FOURRER] 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v>
      </c>
      <c r="C7"/>
      <c r="D7"/>
    </row>
    <row r="8">
      <c r="A8" t="s" s="16">
        <v>84</v>
      </c>
      <c r="B8" t="str" s="13">
        <f>"[GRATINER] "&amp;Procedure!D5</f>
        <v>[GRATINER] Gratiner les panini - Disposer les grilles sur l’échelle de four. - Enfourner.Faire fondre la mozzarella sans trop gratiner.</v>
      </c>
      <c r="C8"/>
      <c r="D8"/>
    </row>
    <row r="9">
      <c r="A9" t="s" s="16">
        <v>85</v>
      </c>
      <c r="B9" t="str" s="13">
        <f>"[SERVIR] "&amp;Procedure!D6</f>
        <v>[SERVIR] Servir - Servir chaud,éventuellement accompagné d’une salade.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2026-09-15T12:39:10Z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2026-09-15T12:39:10Z</dcterms:modified>
  <cp:revision>1</cp:revision>
</cp:coreProperties>
</file>