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<sst xmlns="http://schemas.openxmlformats.org/spreadsheetml/2006/main" count="64" uniqueCount="64">
  <si>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</si>
  <si>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</si>
  <si>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</si>
  <si>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</si>
  <si>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</si>
  <si>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</si>
  <si>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</si>
  <si>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</si>
  <si>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</si>
  <si>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</si>
  <si>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</si>
  <si>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</si>
  <si>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CONS-CÂPRE</t>
  </si>
  <si>
    <t>Câpres au vinaigre bocal</t>
  </si>
  <si>
    <t>Conserves de légumes</t>
  </si>
  <si>
    <t>kg</t>
  </si>
  <si>
    <t>CONS-OLIVE-NOIRE</t>
  </si>
  <si>
    <t>Olives noires dénoyautées bocal</t>
  </si>
  <si>
    <t>RNME101411</t>
  </si>
  <si>
    <t>Moutarde de Dijon seau 5kg</t>
  </si>
  <si>
    <t>Assaisonnements et corps gras</t>
  </si>
  <si>
    <t>HUI-OLIVE-VP</t>
  </si>
  <si>
    <t>Huile d'olive vierge pure</t>
  </si>
  <si>
    <t>Huiles végétales</t>
  </si>
  <si>
    <t>lt</t>
  </si>
  <si>
    <t>RNM1780121</t>
  </si>
  <si>
    <t>ANCHOIS France</t>
  </si>
  <si>
    <t>Poissons et fruits de mer</t>
  </si>
  <si>
    <t>PAIN-CAMPAGNE-TR</t>
  </si>
  <si>
    <t>Pain de campagne tranché (kg)</t>
  </si>
  <si>
    <t>Pains et bases précuits</t>
  </si>
  <si>
    <t>Total</t>
  </si>
  <si>
    <t>Recette</t>
  </si>
  <si>
    <t>#</t>
  </si>
  <si>
    <t>Verbe</t>
  </si>
  <si>
    <t>Étape</t>
  </si>
  <si>
    <t>Précision technique</t>
  </si>
  <si>
    <t>Durée</t>
  </si>
  <si>
    <t>TOASTS À LA TAPENADE</t>
  </si>
  <si>
    <t>METTRE EN PLACE</t>
  </si>
  <si>
    <t>COUPER</t>
  </si>
  <si>
    <t>MIXER</t>
  </si>
  <si>
    <t>PRÉPARER</t>
  </si>
  <si>
    <t>Préparer les toasts - Tartiner les toasts tièdes avec la tapenade.</t>
  </si>
  <si>
    <t>Niveau</t>
  </si>
  <si>
    <t>Composant</t>
  </si>
  <si>
    <t>Type</t>
  </si>
  <si>
    <t>Quantité (× multiplicateur, voir feuille Besoins)</t>
  </si>
  <si>
    <t>recette</t>
  </si>
  <si>
    <t xml:space="preserve">    ↳ Pain de campagne tranché (kg)</t>
  </si>
  <si>
    <t>matiere</t>
  </si>
  <si>
    <t xml:space="preserve">    ↳ ANCHOIS France</t>
  </si>
  <si>
    <t xml:space="preserve">    ↳ Olives noires dénoyautées bocal</t>
  </si>
  <si>
    <t xml:space="preserve">    ↳ Câpres au vinaigre bocal</t>
  </si>
  <si>
    <t xml:space="preserve">    ↳ Moutarde de Dijon seau 5kg</t>
  </si>
  <si>
    <t xml:space="preserve">    ↳ Huile d'olive vierge pure</t>
  </si>
  <si>
    <t>Fiche technique — TOASTS À LA TAPENADE</t>
  </si>
  <si>
    <t>TOASTS À LA TAPENADE  GRO_CDC_034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</si>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</sst>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8">
        <f>E7*6.2</f>
        <v>9.3</v>
      </c>
    </row>
    <row r="8">
      <c r="A8" t="s">
        <v>16</v>
      </c>
      <c r="B8" t="s">
        <v>17</v>
      </c>
      <c r="C8" t="s">
        <v>14</v>
      </c>
      <c r="D8" s="4">
        <v>3</v>
      </c>
      <c r="E8" s="6">
        <f>D8*$B$2</f>
        <v>3</v>
      </c>
      <c r="F8" t="s">
        <v>15</v>
      </c>
      <c r="G8" s="8">
        <f>E8*4.8</f>
        <v>14.4</v>
      </c>
    </row>
    <row r="9">
      <c r="A9" t="s">
        <v>18</v>
      </c>
      <c r="B9" t="s">
        <v>19</v>
      </c>
      <c r="C9" t="s">
        <v>20</v>
      </c>
      <c r="D9" s="4">
        <v>0.2</v>
      </c>
      <c r="E9" s="6">
        <f>D9*$B$2</f>
        <v>0.2</v>
      </c>
      <c r="F9" t="s">
        <v>15</v>
      </c>
      <c r="G9" s="8">
        <f>E9*3.71</f>
        <v>0.742</v>
      </c>
    </row>
    <row r="10">
      <c r="A10" t="s">
        <v>21</v>
      </c>
      <c r="B10" t="s">
        <v>22</v>
      </c>
      <c r="C10" t="s">
        <v>23</v>
      </c>
      <c r="D10" s="4">
        <v>0.75</v>
      </c>
      <c r="E10" s="6">
        <f>D10*$B$2</f>
        <v>0.75</v>
      </c>
      <c r="F10" t="s">
        <v>24</v>
      </c>
      <c r="G10" s="8">
        <f>E10*5.8</f>
        <v>4.35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15</v>
      </c>
      <c r="G11" s="8">
        <f>E11*4.5</f>
        <v>4.5</v>
      </c>
    </row>
    <row r="12">
      <c r="A12" t="s">
        <v>28</v>
      </c>
      <c r="B12" t="s">
        <v>29</v>
      </c>
      <c r="C12" t="s">
        <v>30</v>
      </c>
      <c r="D12" s="4">
        <v>4</v>
      </c>
      <c r="E12" s="6">
        <f>D12*$B$2</f>
        <v>4</v>
      </c>
      <c r="F12" t="s">
        <v>15</v>
      </c>
      <c r="G12" s="8">
        <f>E12*3.5</f>
        <v>14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1">
        <is>
          <t>Mise en place du poste de travail - Vérifier les D.L.C.,peser les denrées,sélectionner le matériel. - Désinfecter le matériel et le plan de travail suivant les protocoles.</t>
        </is>
      </c>
      <c r="E2" t="s" s="11"/>
      <c r="F2"/>
    </row>
    <row r="3">
      <c r="A3" t="s">
        <v>38</v>
      </c>
      <c r="B3">
        <v>2</v>
      </c>
      <c r="C3" t="s">
        <v>40</v>
      </c>
      <c r="D3" t="inlineStr" s="11">
        <is>
          <t>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t>
        </is>
      </c>
      <c r="E3" t="s" s="11"/>
      <c r="F3"/>
    </row>
    <row r="4">
      <c r="A4" t="s">
        <v>38</v>
      </c>
      <c r="B4">
        <v>3</v>
      </c>
      <c r="C4" t="s">
        <v>41</v>
      </c>
      <c r="D4" t="inlineStr" s="11">
        <is>
          <t>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t>
        </is>
      </c>
      <c r="E4" t="s" s="11"/>
      <c r="F4"/>
    </row>
    <row r="5">
      <c r="A5" t="s">
        <v>38</v>
      </c>
      <c r="B5">
        <v>4</v>
      </c>
      <c r="C5" t="s">
        <v>42</v>
      </c>
      <c r="D5" t="s" s="11">
        <v>43</v>
      </c>
      <c r="E5" t="s" s="11"/>
      <c r="F5"/>
    </row>
    <row r="6">
      <c r="A6" t="s">
        <v>38</v>
      </c>
      <c r="B6">
        <v>5</v>
      </c>
      <c r="C6"/>
      <c r="D6" t="inlineStr" s="11">
        <is>
          <t>Suggestions - On peut aussi utiliser la tapenade pour condimenter les pâtes,les hors-d’œuvre, etc. - On peut garnir des moitiés d’œufs durs,d’une farce composée de tapenade et de jaunes d’œufs réduits en purée.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38</v>
      </c>
      <c r="C2" t="s">
        <v>48</v>
      </c>
      <c r="D2" s="6">
        <f>'Besoins'!$B$2*100</f>
        <v>100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'Besoins'!$B$2*4</f>
        <v>4</v>
      </c>
      <c r="E3" t="s">
        <v>15</v>
      </c>
    </row>
    <row r="4">
      <c r="A4">
        <v>1</v>
      </c>
      <c r="B4" t="s">
        <v>51</v>
      </c>
      <c r="C4" t="s">
        <v>50</v>
      </c>
      <c r="D4" s="6">
        <f>'Besoins'!$B$2*1</f>
        <v>1</v>
      </c>
      <c r="E4" t="s">
        <v>15</v>
      </c>
    </row>
    <row r="5">
      <c r="A5">
        <v>1</v>
      </c>
      <c r="B5" t="s">
        <v>52</v>
      </c>
      <c r="C5" t="s">
        <v>50</v>
      </c>
      <c r="D5" s="6">
        <f>'Besoins'!$B$2*3</f>
        <v>3</v>
      </c>
      <c r="E5" t="s">
        <v>15</v>
      </c>
    </row>
    <row r="6">
      <c r="A6">
        <v>1</v>
      </c>
      <c r="B6" t="s">
        <v>53</v>
      </c>
      <c r="C6" t="s">
        <v>50</v>
      </c>
      <c r="D6" s="6">
        <f>'Besoins'!$B$2*1.5</f>
        <v>1.5</v>
      </c>
      <c r="E6" t="s">
        <v>15</v>
      </c>
    </row>
    <row r="7">
      <c r="A7">
        <v>1</v>
      </c>
      <c r="B7" t="s">
        <v>54</v>
      </c>
      <c r="C7" t="s">
        <v>50</v>
      </c>
      <c r="D7" s="6">
        <f>'Besoins'!$B$2*0.2</f>
        <v>0.2</v>
      </c>
      <c r="E7" t="s">
        <v>15</v>
      </c>
    </row>
    <row r="8">
      <c r="A8">
        <v>1</v>
      </c>
      <c r="B8" t="s">
        <v>55</v>
      </c>
      <c r="C8" t="s">
        <v>50</v>
      </c>
      <c r="D8" s="6">
        <f>'Besoins'!$B$2*0.75</f>
        <v>0.75</v>
      </c>
      <c r="E8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2">
        <f>"GRO_CDC_034 · GRO.ENT.CH · référence : "&amp;Besoins!B3&amp;" "&amp;Besoins!C3&amp;" · multiplicateur réglable sur la feuille ""Besoins"""</f>
        <v>GRO_CDC_034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57</v>
      </c>
      <c r="B4"/>
      <c r="C4"/>
      <c r="D4"/>
    </row>
    <row r="5">
      <c r="A5" t="s" s="14">
        <v>58</v>
      </c>
      <c r="B5" t="str" s="11">
        <f>"[METTRE EN PLACE] "&amp;Procedure!D2</f>
        <v>[METTRE EN PLACE] Mise en place du poste de travail - Vérifier les D.L.C.,peser les denrées,sélectionner le matériel. - Désinfecter le matériel et le plan de travail suivant les protocoles.</v>
      </c>
      <c r="C5"/>
      <c r="D5"/>
    </row>
    <row r="6">
      <c r="A6" t="s" s="14">
        <v>59</v>
      </c>
      <c r="B6" t="str" s="11">
        <f>"[COUPER] "&amp;Procedure!D3</f>
        <v>[COUPER] 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v>
      </c>
      <c r="C6"/>
      <c r="D6"/>
    </row>
    <row r="7">
      <c r="A7" t="s" s="14">
        <v>60</v>
      </c>
      <c r="B7" t="str" s="11">
        <f>"[MIXER] "&amp;Procedure!D4</f>
        <v>[MIXER] 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v>
      </c>
      <c r="C7"/>
      <c r="D7"/>
    </row>
    <row r="8">
      <c r="A8" t="s" s="14">
        <v>61</v>
      </c>
      <c r="B8" t="str" s="11">
        <f>"[PRÉPARER] "&amp;Procedure!D5</f>
        <v>[PRÉPARER] Préparer les toasts - Tartiner les toasts tièdes avec la tapenade.</v>
      </c>
      <c r="C8"/>
      <c r="D8"/>
    </row>
    <row r="9">
      <c r="A9" t="s" s="14">
        <v>62</v>
      </c>
      <c r="B9" t="str" s="11">
        <f>Procedure!D6</f>
        <v>Suggestions - On peut aussi utiliser la tapenade pour condimenter les pâtes,les hors-d’œuvre, etc. - On peut garnir des moitiés d’œufs durs,d’une farce composée de tapenade et de jaunes d’œufs réduits en purée.</v>
      </c>
      <c r="C9"/>
      <c r="D9"/>
    </row>
    <row r="10">
      <c r="A10"/>
      <c r="B10"/>
      <c r="C10"/>
      <c r="D10"/>
    </row>
    <row r="11">
      <c r="A11" t="s" s="15">
        <v>63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2026-09-15T14:12:32Z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2026-09-15T14:12:32Z</dcterms:modified>
  <cp:revision>1</cp:revision>
</cp:coreProperties>
</file>