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<sst xmlns="http://schemas.openxmlformats.org/spreadsheetml/2006/main" count="103" uniqueCount="103">
  <si>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</si>
  <si>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</si>
  <si>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MOUSSE DE FOIE DE VOLAILLE</t>
  </si>
  <si>
    <t>Code</t>
  </si>
  <si>
    <t>GRO_CDC_032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</si>
  <si>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</si>
  <si>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</si>
  <si>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</si>
  <si>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</si>
  <si>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</si>
  <si>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</si>
  <si>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</si>
  <si>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</si>
  <si>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</si>
  <si>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</si>
  <si>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</si>
  <si>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</si>
  <si>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</si>
  <si>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</si>
  <si>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</si>
  <si>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</si>
  <si>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</si>
  <si>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</si>
  <si>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</si>
  <si>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</si>
  <si>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</si>
  <si>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</si>
  <si>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</si>
  <si>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</si>
  <si>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</si>
  <si>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</si>
  <si>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00001444</t>
  </si>
  <si>
    <t>mousse de foies de volaille 100% volaille terrine</t>
  </si>
  <si>
    <t>Charcuterie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</si>
  <si>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</si>
  <si>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</si>
  <si>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</si>
  <si>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</si>
  <si>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</si>
  <si>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</si>
  <si>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HER-THYM</t>
  </si>
  <si>
    <t>Thym séché</t>
  </si>
  <si>
    <t>Herbes aromatiques séchées</t>
  </si>
  <si>
    <t>HUI-OLIVE-VP</t>
  </si>
  <si>
    <t>Huile d'olive vierge pure</t>
  </si>
  <si>
    <t>Huiles végétales</t>
  </si>
  <si>
    <t>lt</t>
  </si>
  <si>
    <t>CRE-FRAICHE-LI</t>
  </si>
  <si>
    <t>Crème fraîche liquide 15% MG allégée</t>
  </si>
  <si>
    <t>Crèmes fraîches et laitières</t>
  </si>
  <si>
    <t>LAIT-ENT-UHT</t>
  </si>
  <si>
    <t>Lait entier UHT 3,5% MG brique 1L</t>
  </si>
  <si>
    <t>Laits et laits en poudre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</si>
  <si>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</si>
  <si>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</si>
  <si>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</si>
  <si>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</si>
  <si>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</si>
  <si>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</si>
  <si>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</si>
  <si>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</si>
  <si>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</si>
  <si>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</si>
  <si>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</si>
  <si>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</si>
  <si>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</si>
  <si>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</si>
  <si>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</si>
  <si>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</si>
  <si>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mousse de foies de volaille 100% volaille terrine</t>
  </si>
  <si>
    <t>matiere</t>
  </si>
  <si>
    <t xml:space="preserve">    ↳ Blanc d'oeuf liquide pasteurisé</t>
  </si>
  <si>
    <t xml:space="preserve">    ↳ Lait entier UHT 3,5% MG brique 1L</t>
  </si>
  <si>
    <t xml:space="preserve">    ↳ Crème fraîche liquide 15% MG allégée</t>
  </si>
  <si>
    <t xml:space="preserve">    ↳ Ail haché IQF</t>
  </si>
  <si>
    <t xml:space="preserve">    ↳ Thym séché</t>
  </si>
  <si>
    <t xml:space="preserve">    ↳ Sel fin de cuisine</t>
  </si>
  <si>
    <t xml:space="preserve">    ↳ Poivre noir moulu</t>
  </si>
  <si>
    <t xml:space="preserve">    ↳ Piment de Cayenne</t>
  </si>
  <si>
    <t xml:space="preserve">    ↳ Huile d'olive vierge pure</t>
  </si>
  <si>
    <t>Recette</t>
  </si>
  <si>
    <t>#</t>
  </si>
  <si>
    <t>Verbe</t>
  </si>
  <si>
    <t>Étape</t>
  </si>
  <si>
    <t>Précision technique</t>
  </si>
  <si>
    <t>Durée</t>
  </si>
  <si>
    <t>METTRE EN PLACE</t>
  </si>
  <si>
    <t>FOURRER</t>
  </si>
  <si>
    <t>125 min (cuisson)</t>
  </si>
  <si>
    <t>CONFECTIONNER</t>
  </si>
  <si>
    <t>CUIRE</t>
  </si>
  <si>
    <t>38 min (repos)</t>
  </si>
  <si>
    <t>DRESSER</t>
  </si>
  <si>
    <t>PRÉPARER</t>
  </si>
  <si>
    <t>Fiche technique — MOUSSE DE FOIE DE VOLAILLE</t>
  </si>
  <si>
    <t>MOUSSE DE FOIE DE VOLAILLE  GRO_CDC_032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</si>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</sst>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13.1494</v>
      </c>
    </row>
    <row r="12">
      <c r="A12" t="s" s="3">
        <v>16</v>
      </c>
      <c r="B12" s="4">
        <v>0.131494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13.1494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24</v>
      </c>
      <c r="G7" s="4">
        <f>E7*0</f>
        <v>0</v>
      </c>
    </row>
    <row r="8">
      <c r="A8" t="s">
        <v>34</v>
      </c>
      <c r="B8" t="s">
        <v>35</v>
      </c>
      <c r="C8" t="s">
        <v>36</v>
      </c>
      <c r="D8" s="9">
        <v>0.002</v>
      </c>
      <c r="E8" s="11">
        <f>D8*$B$2</f>
        <v>0.002</v>
      </c>
      <c r="F8" t="s">
        <v>37</v>
      </c>
      <c r="G8" s="4">
        <f>E8*9.8</f>
        <v>0.0196</v>
      </c>
    </row>
    <row r="9">
      <c r="A9" t="s">
        <v>38</v>
      </c>
      <c r="B9" t="s">
        <v>39</v>
      </c>
      <c r="C9" t="s">
        <v>36</v>
      </c>
      <c r="D9" s="9">
        <v>0.012</v>
      </c>
      <c r="E9" s="11">
        <f>D9*$B$2</f>
        <v>0.012</v>
      </c>
      <c r="F9" t="s">
        <v>37</v>
      </c>
      <c r="G9" s="4">
        <f>E9*12.5</f>
        <v>0.15</v>
      </c>
    </row>
    <row r="10">
      <c r="A10" t="s">
        <v>40</v>
      </c>
      <c r="B10" t="s">
        <v>41</v>
      </c>
      <c r="C10" t="s">
        <v>42</v>
      </c>
      <c r="D10" s="9">
        <v>0.008</v>
      </c>
      <c r="E10" s="11">
        <f>D10*$B$2</f>
        <v>0.008</v>
      </c>
      <c r="F10" t="s">
        <v>37</v>
      </c>
      <c r="G10" s="4">
        <f>E10*8.5</f>
        <v>0.068</v>
      </c>
    </row>
    <row r="11">
      <c r="A11" t="s">
        <v>43</v>
      </c>
      <c r="B11" t="s">
        <v>44</v>
      </c>
      <c r="C11" t="s">
        <v>45</v>
      </c>
      <c r="D11" s="9">
        <v>0.15</v>
      </c>
      <c r="E11" s="11">
        <f>D11*$B$2</f>
        <v>0.15</v>
      </c>
      <c r="F11" t="s">
        <v>46</v>
      </c>
      <c r="G11" s="4">
        <f>E11*5.8</f>
        <v>0.87</v>
      </c>
    </row>
    <row r="12">
      <c r="A12" t="s">
        <v>47</v>
      </c>
      <c r="B12" t="s">
        <v>48</v>
      </c>
      <c r="C12" t="s">
        <v>49</v>
      </c>
      <c r="D12" s="9">
        <v>1.5</v>
      </c>
      <c r="E12" s="11">
        <f>D12*$B$2</f>
        <v>1.5</v>
      </c>
      <c r="F12" t="s">
        <v>46</v>
      </c>
      <c r="G12" s="4">
        <f>E12*2.2</f>
        <v>3.3</v>
      </c>
    </row>
    <row r="13">
      <c r="A13" t="s">
        <v>50</v>
      </c>
      <c r="B13" t="s">
        <v>51</v>
      </c>
      <c r="C13" t="s">
        <v>52</v>
      </c>
      <c r="D13" s="9">
        <v>5</v>
      </c>
      <c r="E13" s="11">
        <f>D13*$B$2</f>
        <v>5</v>
      </c>
      <c r="F13" t="s">
        <v>46</v>
      </c>
      <c r="G13" s="4">
        <f>E13*1.05</f>
        <v>5.25</v>
      </c>
    </row>
    <row r="14">
      <c r="A14" t="s">
        <v>53</v>
      </c>
      <c r="B14" t="s">
        <v>54</v>
      </c>
      <c r="C14" t="s">
        <v>55</v>
      </c>
      <c r="D14" s="9">
        <v>1</v>
      </c>
      <c r="E14" s="11">
        <f>D14*$B$2</f>
        <v>1</v>
      </c>
      <c r="F14" t="s">
        <v>37</v>
      </c>
      <c r="G14" s="4">
        <f>E14*3.2</f>
        <v>3.2</v>
      </c>
    </row>
    <row r="15">
      <c r="A15" t="s">
        <v>56</v>
      </c>
      <c r="B15" t="s">
        <v>57</v>
      </c>
      <c r="C15" t="s">
        <v>58</v>
      </c>
      <c r="D15" s="9">
        <v>0.04</v>
      </c>
      <c r="E15" s="11">
        <f>D15*$B$2</f>
        <v>0.04</v>
      </c>
      <c r="F15" t="s">
        <v>37</v>
      </c>
      <c r="G15" s="4">
        <f>E15*0.35</f>
        <v>0.014</v>
      </c>
    </row>
    <row r="16">
      <c r="A16" t="s">
        <v>59</v>
      </c>
      <c r="B16" t="s">
        <v>60</v>
      </c>
      <c r="C16" t="s">
        <v>61</v>
      </c>
      <c r="D16" s="9">
        <v>0.03</v>
      </c>
      <c r="E16" s="11">
        <f>D16*$B$2</f>
        <v>0.03</v>
      </c>
      <c r="F16" t="s">
        <v>37</v>
      </c>
      <c r="G16" s="4">
        <f>E16*9.26</f>
        <v>0.2778</v>
      </c>
    </row>
    <row r="17">
      <c r="A17"/>
      <c r="B17"/>
      <c r="C17"/>
      <c r="D17"/>
      <c r="E17"/>
      <c r="F17" t="s" s="3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100</v>
      </c>
      <c r="E2" t="s">
        <v>24</v>
      </c>
      <c r="F2" t="s">
        <v>68</v>
      </c>
    </row>
    <row r="3">
      <c r="A3">
        <v>1</v>
      </c>
      <c r="B3" t="s">
        <v>69</v>
      </c>
      <c r="C3" t="s">
        <v>70</v>
      </c>
      <c r="D3" s="11">
        <v>2</v>
      </c>
      <c r="E3" t="s">
        <v>37</v>
      </c>
      <c r="F3" t="s">
        <v>33</v>
      </c>
    </row>
    <row r="4">
      <c r="A4">
        <v>1</v>
      </c>
      <c r="B4" t="s">
        <v>71</v>
      </c>
      <c r="C4" t="s">
        <v>70</v>
      </c>
      <c r="D4" s="11">
        <v>1</v>
      </c>
      <c r="E4" t="s">
        <v>46</v>
      </c>
      <c r="F4" t="s">
        <v>55</v>
      </c>
    </row>
    <row r="5">
      <c r="A5">
        <v>1</v>
      </c>
      <c r="B5" t="s">
        <v>72</v>
      </c>
      <c r="C5" t="s">
        <v>70</v>
      </c>
      <c r="D5" s="11">
        <v>5</v>
      </c>
      <c r="E5" t="s">
        <v>46</v>
      </c>
      <c r="F5" t="s">
        <v>52</v>
      </c>
    </row>
    <row r="6">
      <c r="A6">
        <v>1</v>
      </c>
      <c r="B6" t="s">
        <v>73</v>
      </c>
      <c r="C6" t="s">
        <v>70</v>
      </c>
      <c r="D6" s="11">
        <v>1.5</v>
      </c>
      <c r="E6" t="s">
        <v>46</v>
      </c>
      <c r="F6" t="s">
        <v>49</v>
      </c>
    </row>
    <row r="7">
      <c r="A7">
        <v>1</v>
      </c>
      <c r="B7" t="s">
        <v>74</v>
      </c>
      <c r="C7" t="s">
        <v>70</v>
      </c>
      <c r="D7" s="11">
        <v>0.03</v>
      </c>
      <c r="E7" t="s">
        <v>37</v>
      </c>
      <c r="F7" t="s">
        <v>61</v>
      </c>
    </row>
    <row r="8">
      <c r="A8">
        <v>1</v>
      </c>
      <c r="B8" t="s">
        <v>75</v>
      </c>
      <c r="C8" t="s">
        <v>70</v>
      </c>
      <c r="D8" s="11">
        <v>0.008</v>
      </c>
      <c r="E8" t="s">
        <v>37</v>
      </c>
      <c r="F8" t="s">
        <v>42</v>
      </c>
    </row>
    <row r="9">
      <c r="A9">
        <v>1</v>
      </c>
      <c r="B9" t="s">
        <v>76</v>
      </c>
      <c r="C9" t="s">
        <v>70</v>
      </c>
      <c r="D9" s="11">
        <v>0.04</v>
      </c>
      <c r="E9" t="s">
        <v>37</v>
      </c>
      <c r="F9" t="s">
        <v>58</v>
      </c>
    </row>
    <row r="10">
      <c r="A10">
        <v>1</v>
      </c>
      <c r="B10" t="s">
        <v>77</v>
      </c>
      <c r="C10" t="s">
        <v>70</v>
      </c>
      <c r="D10" s="11">
        <v>0.012</v>
      </c>
      <c r="E10" t="s">
        <v>37</v>
      </c>
      <c r="F10" t="s">
        <v>36</v>
      </c>
    </row>
    <row r="11">
      <c r="A11">
        <v>1</v>
      </c>
      <c r="B11" t="s">
        <v>78</v>
      </c>
      <c r="C11" t="s">
        <v>70</v>
      </c>
      <c r="D11" s="11">
        <v>0.002</v>
      </c>
      <c r="E11" t="s">
        <v>37</v>
      </c>
      <c r="F11" t="s">
        <v>36</v>
      </c>
    </row>
    <row r="12">
      <c r="A12">
        <v>1</v>
      </c>
      <c r="B12" t="s">
        <v>79</v>
      </c>
      <c r="C12" t="s">
        <v>70</v>
      </c>
      <c r="D12" s="11">
        <v>0.15</v>
      </c>
      <c r="E12" t="s">
        <v>46</v>
      </c>
      <c r="F12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87</v>
      </c>
      <c r="D3" t="inlineStr" s="14">
        <is>
          <t>Préparations préliminaires - Garnir d’une feuille de papier sulfurisé le fond de 5 bacs GN 1/1 H 65. - Déposer les 100 ramequins ou coupes dans les bacs GN garnis de papier sulfurisé. - Retirer les parties vertes et veineuses des foies. - Préchauffer le four sur la position chaleur sèche à la température de +150°C.</t>
        </is>
      </c>
      <c r="E3" t="s" s="14"/>
      <c r="F3" t="s">
        <v>88</v>
      </c>
    </row>
    <row r="4">
      <c r="A4" t="s">
        <v>2</v>
      </c>
      <c r="B4">
        <v>3</v>
      </c>
      <c r="C4" t="s">
        <v>89</v>
      </c>
      <c r="D4" t="inlineStr" s="14">
        <is>
          <t>Confectionner la mousse de foie de volaille - Dans un cutter,mixeur les foies de volaille. - Mettre les foies mixés dans la cuve du batteur. - Dans la cuve du batteur,mélanger au mixeur,les foies de volaille,les œufs,les jaunes d’œufs,l’ail haché,la fleur de thym,le lait,la crème et l’assaisonnement. - Rectifier l’assaisonnement.</t>
        </is>
      </c>
      <c r="E4" t="s" s="14"/>
      <c r="F4"/>
    </row>
    <row r="5">
      <c r="A5" t="s">
        <v>2</v>
      </c>
      <c r="B5">
        <v>4</v>
      </c>
      <c r="C5" t="s">
        <v>90</v>
      </c>
      <c r="D5" t="inlineStr" s="14">
        <is>
          <t>Cuire la mousse de foie de volaille - Remplir les ramequins aux 3/4 de leur hauteur avec la farce liquide. - Remplir d’eau les bacs GN faisant fonction de bain-marie,de façon à avoir de g l’eau aux 3/4 de la hauteur des ramequins. - Cuire la mousse à + 150°C pendant 35 à 40 minutes. - Vérifier de temps en temps la cuisson par sondage afin d’éviter une surcuisson. - Respecter la procédure de fin de cuisson. - Maintenir au chaud à la température de + 63°C en attente du service.</t>
        </is>
      </c>
      <c r="E5" t="s" s="14"/>
      <c r="F5" t="s">
        <v>91</v>
      </c>
    </row>
    <row r="6">
      <c r="A6" t="s">
        <v>2</v>
      </c>
      <c r="B6">
        <v>5</v>
      </c>
      <c r="C6" t="s">
        <v>89</v>
      </c>
      <c r="D6" t="inlineStr" s="14">
        <is>
          <t>Confectionner la crème d’olive - Pendant la cuisson de la mousse de foie de volaille : - Dans une russe,porter à ébullition la crème fleurette et les olives vertes.Laisser frémir la crème pendant quelques instants.Saler et poivrer. - Hors du feu,ajouter l’huile d’olive à la crème. - Au mixeur émulsionner la crème.La rendre onctueuse et légère. - Rectifier l’assaisonnement. - Maintenir la sauce au chaud en attente de consommation.</t>
        </is>
      </c>
      <c r="E6" t="s" s="14"/>
      <c r="F6"/>
    </row>
    <row r="7">
      <c r="A7" t="s">
        <v>2</v>
      </c>
      <c r="B7">
        <v>6</v>
      </c>
      <c r="C7" t="s">
        <v>92</v>
      </c>
      <c r="D7" t="inlineStr" s="14">
        <is>
          <t>Dresser - Démouler dans une assiette ou servir la crème de foie de volaille dans le ramequin. - Napper ou recouvrir la surface de la mousse de volaille de crème d’olive. - Décorer avec une pluche de cerfeuil.</t>
        </is>
      </c>
      <c r="E7" t="s" s="14"/>
      <c r="F7"/>
    </row>
    <row r="8">
      <c r="A8" t="s">
        <v>2</v>
      </c>
      <c r="B8">
        <v>7</v>
      </c>
      <c r="C8" t="s">
        <v>93</v>
      </c>
      <c r="D8" t="inlineStr" s="14">
        <is>
          <t>Suggestions - Cette préparation peut se déguster froide.Dans ce cas,refroidir suivant la procédure,la mousse et la crème d’olive. - La mousse de foie de volaille à la crème d’olive se sert en hors-d’œuvre ou en plat principal.Il suffit alors d’augmenter la quantité.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94</v>
      </c>
      <c r="B1"/>
      <c r="C1"/>
      <c r="D1"/>
    </row>
    <row r="2">
      <c r="A2" t="str" s="15">
        <f>"GRO_CDC_032 · GRO.ENT.CH · référence : "&amp;Besoins!B3&amp;" "&amp;Besoins!C3&amp;" · multiplicateur réglable sur la feuille ""Besoins"""</f>
        <v>GRO_CDC_032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 t="s" s="17">
        <v>96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97</v>
      </c>
      <c r="B6" t="str" s="14">
        <f>"[FOURRER] "&amp;Procedure!D3</f>
        <v>[FOURRER] Préparations préliminaires - Garnir d’une feuille de papier sulfurisé le fond de 5 bacs GN 1/1 H 65. - Déposer les 100 ramequins ou coupes dans les bacs GN garnis de papier sulfurisé. - Retirer les parties vertes et veineuses des foies. - Préchauffer le four sur la position chaleur sèche à la température de +150°C.</v>
      </c>
      <c r="C6"/>
      <c r="D6"/>
    </row>
    <row r="7">
      <c r="A7" t="s" s="17">
        <v>98</v>
      </c>
      <c r="B7" t="str" s="14">
        <f>"[CONFECTIONNER] "&amp;Procedure!D4</f>
        <v>[CONFECTIONNER] Confectionner la mousse de foie de volaille - Dans un cutter,mixeur les foies de volaille. - Mettre les foies mixés dans la cuve du batteur. - Dans la cuve du batteur,mélanger au mixeur,les foies de volaille,les œufs,les jaunes d’œufs,l’ail haché,la fleur de thym,le lait,la crème et l’assaisonnement. - Rectifier l’assaisonnement.</v>
      </c>
      <c r="C7"/>
      <c r="D7"/>
    </row>
    <row r="8">
      <c r="A8" t="s" s="17">
        <v>99</v>
      </c>
      <c r="B8" t="str" s="14">
        <f>"[CUIRE] "&amp;Procedure!D5</f>
        <v>[CUIRE] Cuire la mousse de foie de volaille - Remplir les ramequins aux 3/4 de leur hauteur avec la farce liquide. - Remplir d’eau les bacs GN faisant fonction de bain-marie,de façon à avoir de g l’eau aux 3/4 de la hauteur des ramequins. - Cuire la mousse à + 150°C pendant 35 à 40 minutes. - Vérifier de temps en temps la cuisson par sondage afin d’éviter une surcuisson. - Respecter la procédure de fin de cuisson. - Maintenir au chaud à la température de + 63°C en attente du service.</v>
      </c>
      <c r="C8"/>
      <c r="D8"/>
    </row>
    <row r="9">
      <c r="A9" t="s" s="17">
        <v>100</v>
      </c>
      <c r="B9" t="str" s="14">
        <f>"[CONFECTIONNER] "&amp;Procedure!D6</f>
        <v>[CONFECTIONNER] Confectionner la crème d’olive - Pendant la cuisson de la mousse de foie de volaille : - Dans une russe,porter à ébullition la crème fleurette et les olives vertes.Laisser frémir la crème pendant quelques instants.Saler et poivrer. - Hors du feu,ajouter l’huile d’olive à la crème. - Au mixeur émulsionner la crème.La rendre onctueuse et légère. - Rectifier l’assaisonnement. - Maintenir la sauce au chaud en attente de consommation.</v>
      </c>
      <c r="C9"/>
      <c r="D9"/>
    </row>
    <row r="10">
      <c r="A10" t="s" s="17">
        <v>101</v>
      </c>
      <c r="B10" t="str" s="14">
        <f>"[DRESSER] "&amp;Procedure!D7</f>
        <v>[DRESSER] Dresser - Démouler dans une assiette ou servir la crème de foie de volaille dans le ramequin. - Napper ou recouvrir la surface de la mousse de volaille de crème d’olive. - Décorer avec une pluche de cerfeuil.</v>
      </c>
      <c r="C10"/>
      <c r="D10"/>
    </row>
    <row r="11">
      <c r="A11" t="s" s="17">
        <v>102</v>
      </c>
      <c r="B11" t="str" s="14">
        <f>"[PRÉPARER] "&amp;Procedure!D8</f>
        <v>[PRÉPARER] Suggestions - Cette préparation peut se déguster froide.Dans ce cas,refroidir suivant la procédure,la mousse et la crème d’olive. - La mousse de foie de volaille à la crème d’olive se sert en hors-d’œuvre ou en plat principal.Il suffit alors d’augmenter la quantité.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2026-08-01T01:35:50Z</dcterms:created>
  <dc:title>MOUSSE DE FOIE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2026-08-01T01:35:50Z</dcterms:modified>
  <cp:revision>1</cp:revision>
</cp:coreProperties>
</file>