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<sst xmlns="http://schemas.openxmlformats.org/spreadsheetml/2006/main" count="89" uniqueCount="89">
  <si>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</si>
  <si>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</si>
  <si>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GOUGÈRES À L’EMMENTHAL</t>
  </si>
  <si>
    <t>Code</t>
  </si>
  <si>
    <t>GRO_CDC_028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</si>
  <si>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</si>
  <si>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</si>
  <si>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</si>
  <si>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</si>
  <si>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</si>
  <si>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</si>
  <si>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</si>
  <si>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</si>
  <si>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</si>
  <si>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</si>
  <si>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</si>
  <si>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</si>
  <si>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</si>
  <si>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</si>
  <si>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</si>
  <si>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</si>
  <si>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</si>
  <si>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</si>
  <si>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</si>
  <si>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</si>
  <si>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</si>
  <si>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</si>
  <si>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</si>
  <si>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</si>
  <si>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</si>
  <si>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</si>
  <si>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</si>
  <si>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</si>
  <si>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</si>
  <si>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</si>
  <si>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</si>
  <si>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</si>
  <si>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</si>
  <si>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</si>
  <si>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</si>
  <si>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</si>
  <si>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</si>
  <si>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</si>
  <si>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</si>
  <si>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RNM57224806</t>
  </si>
  <si>
    <t>MARGARINE 60% MG 100% végétale pain 500g</t>
  </si>
  <si>
    <t>Produits laitiers et œufs</t>
  </si>
  <si>
    <t>RNM0200155</t>
  </si>
  <si>
    <t>EMMENTAL 1 kg rapé</t>
  </si>
  <si>
    <t>Fromages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</si>
  <si>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</si>
  <si>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</si>
  <si>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</si>
  <si>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</si>
  <si>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</si>
  <si>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</si>
  <si>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</si>
  <si>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</si>
  <si>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</si>
  <si>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</si>
  <si>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EAU</t>
  </si>
  <si>
    <t>matiere</t>
  </si>
  <si>
    <t xml:space="preserve">    ↳ MARGARINE 60% MG 100% végétale pain 500g</t>
  </si>
  <si>
    <t xml:space="preserve">    ↳ Farine de blé T55</t>
  </si>
  <si>
    <t xml:space="preserve">    ↳ EMMENTAL 1 kg rapé</t>
  </si>
  <si>
    <t xml:space="preserve">    ↳ Noix de muscade entière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</si>
  <si>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</si>
  <si>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</si>
  <si>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</si>
  <si>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</si>
  <si>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</si>
  <si>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</si>
  <si>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</si>
  <si>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</si>
  <si>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</si>
  <si>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</si>
  <si>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BATTRE</t>
  </si>
  <si>
    <t>DRESSER</t>
  </si>
  <si>
    <t>21 min (repos)</t>
  </si>
  <si>
    <t>SERVIR</t>
  </si>
  <si>
    <t>Servir - Servir 2 à 3 choux par personne.</t>
  </si>
  <si>
    <t>Fiche technique — GOUGÈRES À L’EMMENTHAL</t>
  </si>
  <si>
    <t>GOUGÈRES À L’EMMENTHAL  GRO_CDC_028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</si>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</sst>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15.9085</v>
      </c>
    </row>
    <row r="12">
      <c r="A12" t="s" s="3">
        <v>16</v>
      </c>
      <c r="B12" s="4">
        <v>0.159085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15.9085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E7*0.003</f>
        <v>0.009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E8*18</f>
        <v>0.054</v>
      </c>
    </row>
    <row r="9">
      <c r="A9" t="s">
        <v>39</v>
      </c>
      <c r="B9" t="s">
        <v>40</v>
      </c>
      <c r="C9" t="s">
        <v>37</v>
      </c>
      <c r="D9" s="9">
        <v>0.002</v>
      </c>
      <c r="E9" s="11">
        <f>D9*$B$2</f>
        <v>0.002</v>
      </c>
      <c r="F9" t="s">
        <v>38</v>
      </c>
      <c r="G9" s="4">
        <f>E9*12.5</f>
        <v>0.025</v>
      </c>
    </row>
    <row r="10">
      <c r="A10" t="s">
        <v>41</v>
      </c>
      <c r="B10" t="s">
        <v>42</v>
      </c>
      <c r="C10" t="s">
        <v>43</v>
      </c>
      <c r="D10" s="9">
        <v>1.5</v>
      </c>
      <c r="E10" s="11">
        <f>D10*$B$2</f>
        <v>1.5</v>
      </c>
      <c r="F10" t="s">
        <v>38</v>
      </c>
      <c r="G10" s="4">
        <f>E10*0.56</f>
        <v>0.84</v>
      </c>
    </row>
    <row r="11">
      <c r="A11" t="s">
        <v>44</v>
      </c>
      <c r="B11" t="s">
        <v>45</v>
      </c>
      <c r="C11" t="s">
        <v>46</v>
      </c>
      <c r="D11" s="9">
        <v>1.5</v>
      </c>
      <c r="E11" s="11">
        <f>D11*$B$2</f>
        <v>1.5</v>
      </c>
      <c r="F11" t="s">
        <v>38</v>
      </c>
      <c r="G11" s="4">
        <f>E11*3.5</f>
        <v>5.25</v>
      </c>
    </row>
    <row r="12">
      <c r="A12" t="s">
        <v>47</v>
      </c>
      <c r="B12" t="s">
        <v>48</v>
      </c>
      <c r="C12" t="s">
        <v>49</v>
      </c>
      <c r="D12" s="9">
        <v>1.2</v>
      </c>
      <c r="E12" s="11">
        <f>D12*$B$2</f>
        <v>1.2</v>
      </c>
      <c r="F12" t="s">
        <v>38</v>
      </c>
      <c r="G12" s="4">
        <f>E12*8.1</f>
        <v>9.72</v>
      </c>
    </row>
    <row r="13">
      <c r="A13" t="s">
        <v>50</v>
      </c>
      <c r="B13" t="s">
        <v>51</v>
      </c>
      <c r="C13" t="s">
        <v>52</v>
      </c>
      <c r="D13" s="9">
        <v>0.03</v>
      </c>
      <c r="E13" s="11">
        <f>D13*$B$2</f>
        <v>0.03</v>
      </c>
      <c r="F13" t="s">
        <v>38</v>
      </c>
      <c r="G13" s="4">
        <f>E13*0.35</f>
        <v>0.0105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3</v>
      </c>
      <c r="E3" t="s">
        <v>34</v>
      </c>
      <c r="F3" t="s">
        <v>33</v>
      </c>
    </row>
    <row r="4">
      <c r="A4">
        <v>1</v>
      </c>
      <c r="B4" t="s">
        <v>62</v>
      </c>
      <c r="C4" t="s">
        <v>61</v>
      </c>
      <c r="D4" s="11">
        <v>1.5</v>
      </c>
      <c r="E4" t="s">
        <v>38</v>
      </c>
      <c r="F4" t="s">
        <v>46</v>
      </c>
    </row>
    <row r="5">
      <c r="A5">
        <v>1</v>
      </c>
      <c r="B5" t="s">
        <v>63</v>
      </c>
      <c r="C5" t="s">
        <v>61</v>
      </c>
      <c r="D5" s="11">
        <v>1.5</v>
      </c>
      <c r="E5" t="s">
        <v>38</v>
      </c>
      <c r="F5" t="s">
        <v>43</v>
      </c>
    </row>
    <row r="6">
      <c r="A6">
        <v>1</v>
      </c>
      <c r="B6" t="s">
        <v>64</v>
      </c>
      <c r="C6" t="s">
        <v>61</v>
      </c>
      <c r="D6" s="11">
        <v>1.2</v>
      </c>
      <c r="E6" t="s">
        <v>38</v>
      </c>
      <c r="F6" t="s">
        <v>49</v>
      </c>
    </row>
    <row r="7">
      <c r="A7">
        <v>1</v>
      </c>
      <c r="B7" t="s">
        <v>65</v>
      </c>
      <c r="C7" t="s">
        <v>61</v>
      </c>
      <c r="D7" s="11">
        <v>0.003</v>
      </c>
      <c r="E7" t="s">
        <v>38</v>
      </c>
      <c r="F7" t="s">
        <v>37</v>
      </c>
    </row>
    <row r="8">
      <c r="A8">
        <v>1</v>
      </c>
      <c r="B8" t="s">
        <v>66</v>
      </c>
      <c r="C8" t="s">
        <v>61</v>
      </c>
      <c r="D8" s="11">
        <v>0.03</v>
      </c>
      <c r="E8" t="s">
        <v>38</v>
      </c>
      <c r="F8" t="s">
        <v>52</v>
      </c>
    </row>
    <row r="9">
      <c r="A9">
        <v>1</v>
      </c>
      <c r="B9" t="s">
        <v>67</v>
      </c>
      <c r="C9" t="s">
        <v>61</v>
      </c>
      <c r="D9" s="11">
        <v>0.002</v>
      </c>
      <c r="E9" t="s">
        <v>38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Mise en place du poste de travail - Vérifier les D.L.C.,peser les denrées,sélectionner le matériel nécessaire. - Désinfecter le matériel et le poste de travail suivant les procédures.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t>
        </is>
      </c>
      <c r="E3" t="s" s="14"/>
      <c r="F3"/>
    </row>
    <row r="4">
      <c r="A4" t="s">
        <v>2</v>
      </c>
      <c r="B4">
        <v>3</v>
      </c>
      <c r="C4" t="s">
        <v>76</v>
      </c>
      <c r="D4" t="inlineStr" s="14">
        <is>
          <t>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t>
        </is>
      </c>
      <c r="E4" t="s" s="14"/>
      <c r="F4"/>
    </row>
    <row r="5">
      <c r="A5" t="s">
        <v>2</v>
      </c>
      <c r="B5">
        <v>4</v>
      </c>
      <c r="C5" t="s">
        <v>77</v>
      </c>
      <c r="D5" t="inlineStr" s="14">
        <is>
          <t>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t>
        </is>
      </c>
      <c r="E6" t="s" s="14"/>
      <c r="F6" t="s">
        <v>78</v>
      </c>
    </row>
    <row r="7">
      <c r="A7" t="s">
        <v>2</v>
      </c>
      <c r="B7">
        <v>6</v>
      </c>
      <c r="C7" t="s">
        <v>79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"GRO_CDC_028 · GRO.ENT.CH · référence : "&amp;Besoins!B3&amp;" "&amp;Besoins!C3&amp;" · multiplicateur réglable sur la feuille ""Besoins"""</f>
        <v>GRO_CDC_028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procédures.</v>
      </c>
      <c r="C5"/>
      <c r="D5"/>
    </row>
    <row r="6">
      <c r="A6" t="s" s="17">
        <v>84</v>
      </c>
      <c r="B6" t="str" s="14">
        <f>"[CLARIFIER] "&amp;Procedure!D3</f>
        <v>[CLARIFIER] 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v>
      </c>
      <c r="C6"/>
      <c r="D6"/>
    </row>
    <row r="7">
      <c r="A7" t="s" s="17">
        <v>85</v>
      </c>
      <c r="B7" t="str" s="14">
        <f>"[BATTRE] "&amp;Procedure!D4</f>
        <v>[BATTRE] 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v>
      </c>
      <c r="C7"/>
      <c r="D7"/>
    </row>
    <row r="8">
      <c r="A8" t="s" s="17">
        <v>86</v>
      </c>
      <c r="B8" t="str" s="14">
        <f>"[DRESSER] "&amp;Procedure!D5</f>
        <v>[DRESSER] 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v>
      </c>
      <c r="C8"/>
      <c r="D8"/>
    </row>
    <row r="9">
      <c r="A9" t="s" s="17">
        <v>87</v>
      </c>
      <c r="B9" t="str" s="14">
        <f>Procedure!D6</f>
        <v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v>
      </c>
      <c r="C9"/>
      <c r="D9"/>
    </row>
    <row r="10">
      <c r="A10" t="s" s="17">
        <v>88</v>
      </c>
      <c r="B10" t="str" s="14">
        <f>"[SERVIR] "&amp;Procedure!D7</f>
        <v>[SERVIR] Servir - Servir 2 à 3 choux par personne.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2026-08-01T01:59:57Z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2026-08-01T01:59:57Z</dcterms:modified>
  <cp:revision>1</cp:revision>
</cp:coreProperties>
</file>