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<sst xmlns="http://schemas.openxmlformats.org/spreadsheetml/2006/main" count="86" uniqueCount="86">
  <si>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</si>
  <si>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</si>
  <si>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BLINIS</t>
  </si>
  <si>
    <t>Code</t>
  </si>
  <si>
    <t>GRO_CDC_025</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</si>
  <si>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</si>
  <si>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</si>
  <si>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</si>
  <si>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</si>
  <si>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</si>
  <si>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</si>
  <si>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</si>
  <si>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</si>
  <si>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</si>
  <si>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</si>
  <si>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</si>
  <si>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</si>
  <si>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</si>
  <si>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</si>
  <si>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</si>
  <si>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</si>
  <si>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</si>
  <si>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</si>
  <si>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</si>
  <si>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</si>
  <si>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</si>
  <si>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</si>
  <si>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</si>
  <si>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</si>
  <si>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</si>
  <si>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</si>
  <si>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</si>
  <si>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</si>
  <si>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</si>
  <si>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</si>
  <si>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HUI-TOURNESOL</t>
  </si>
  <si>
    <t>Huile de tournesol raffinée vrac</t>
  </si>
  <si>
    <t>Huiles végétales</t>
  </si>
  <si>
    <t>lt</t>
  </si>
  <si>
    <t>CRE-FRAICHE-LI</t>
  </si>
  <si>
    <t>Crème fraîche liquide 15% MG allégée</t>
  </si>
  <si>
    <t>Crèmes fraîches et laitières</t>
  </si>
  <si>
    <t>LAIT-ENT-UHT</t>
  </si>
  <si>
    <t>Lait entier UHT 3,5% MG brique 1L</t>
  </si>
  <si>
    <t>Laits et laits en poudre</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</si>
  <si>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</si>
  <si>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</si>
  <si>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</si>
  <si>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</si>
  <si>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</si>
  <si>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</si>
  <si>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</si>
  <si>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</si>
  <si>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</si>
  <si>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</si>
  <si>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</si>
  <si>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</si>
  <si>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</si>
  <si>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</si>
  <si>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</si>
  <si>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Lait entier UHT 3,5% MG brique 1L</t>
  </si>
  <si>
    <t xml:space="preserve">    ↳ Sel fin de cuisine</t>
  </si>
  <si>
    <t xml:space="preserve">    ↳ Crème fraîche liquide 15% MG allégée</t>
  </si>
  <si>
    <t xml:space="preserve">    ↳ Huile de tournesol raffinée vrac</t>
  </si>
  <si>
    <t xml:space="preserve">    ↳ Levure fraîche de boulanger</t>
  </si>
  <si>
    <t>Recette</t>
  </si>
  <si>
    <t>#</t>
  </si>
  <si>
    <t>Verbe</t>
  </si>
  <si>
    <t>Étape</t>
  </si>
  <si>
    <t>Précision technique</t>
  </si>
  <si>
    <t>Durée</t>
  </si>
  <si>
    <t>METTRE EN PLACE</t>
  </si>
  <si>
    <t>CLARIFIER</t>
  </si>
  <si>
    <t>105 min (prepa)</t>
  </si>
  <si>
    <t>MÉLANGER</t>
  </si>
  <si>
    <t>BATTRE</t>
  </si>
  <si>
    <t>METTRE</t>
  </si>
  <si>
    <t>54 min (repos)</t>
  </si>
  <si>
    <t>Fiche technique — BLINIS</t>
  </si>
  <si>
    <t>BLINIS  GRO_CDC_025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</si>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</sst>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6.147</v>
      </c>
    </row>
    <row r="12">
      <c r="A12" t="s" s="3">
        <v>16</v>
      </c>
      <c r="B12" s="4">
        <v>0.06147</v>
      </c>
    </row>
    <row r="13">
      <c r="A13"/>
      <c r="B13"/>
    </row>
    <row r="14">
      <c r="A14" t="s" s="5">
        <v>17</v>
      </c>
      <c r="B14" t="s" s="5">
        <v>14</v>
      </c>
    </row>
    <row r="15">
      <c r="A15" t="s" s="5">
        <v>18</v>
      </c>
      <c r="B15" s="6">
        <v>6.147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E7*0.56</f>
        <v>1.12</v>
      </c>
    </row>
    <row r="8">
      <c r="A8" t="s">
        <v>35</v>
      </c>
      <c r="B8" t="s">
        <v>36</v>
      </c>
      <c r="C8" t="s">
        <v>37</v>
      </c>
      <c r="D8" s="9">
        <v>1</v>
      </c>
      <c r="E8" s="11">
        <f>D8*$B$2</f>
        <v>1</v>
      </c>
      <c r="F8" t="s">
        <v>38</v>
      </c>
      <c r="G8" s="4">
        <f>E8*1.05</f>
        <v>1.05</v>
      </c>
    </row>
    <row r="9">
      <c r="A9" t="s">
        <v>39</v>
      </c>
      <c r="B9" t="s">
        <v>40</v>
      </c>
      <c r="C9" t="s">
        <v>41</v>
      </c>
      <c r="D9" s="9">
        <v>0.75</v>
      </c>
      <c r="E9" s="11">
        <f>D9*$B$2</f>
        <v>0.75</v>
      </c>
      <c r="F9" t="s">
        <v>38</v>
      </c>
      <c r="G9" s="4">
        <f>E9*2.2</f>
        <v>1.65</v>
      </c>
    </row>
    <row r="10">
      <c r="A10" t="s">
        <v>42</v>
      </c>
      <c r="B10" t="s">
        <v>43</v>
      </c>
      <c r="C10" t="s">
        <v>44</v>
      </c>
      <c r="D10" s="9">
        <v>2</v>
      </c>
      <c r="E10" s="11">
        <f>D10*$B$2</f>
        <v>2</v>
      </c>
      <c r="F10" t="s">
        <v>38</v>
      </c>
      <c r="G10" s="4">
        <f>E10*1.05</f>
        <v>2.1</v>
      </c>
    </row>
    <row r="11">
      <c r="A11" t="s">
        <v>45</v>
      </c>
      <c r="B11" t="s">
        <v>46</v>
      </c>
      <c r="C11" t="s">
        <v>47</v>
      </c>
      <c r="D11" s="9">
        <v>0.1</v>
      </c>
      <c r="E11" s="11">
        <f>D11*$B$2</f>
        <v>0.1</v>
      </c>
      <c r="F11" t="s">
        <v>34</v>
      </c>
      <c r="G11" s="4">
        <f>E11*2.2</f>
        <v>0.22</v>
      </c>
    </row>
    <row r="12">
      <c r="A12" t="s">
        <v>48</v>
      </c>
      <c r="B12" t="s">
        <v>49</v>
      </c>
      <c r="C12" t="s">
        <v>50</v>
      </c>
      <c r="D12" s="9">
        <v>0.02</v>
      </c>
      <c r="E12" s="11">
        <f>D12*$B$2</f>
        <v>0.02</v>
      </c>
      <c r="F12" t="s">
        <v>34</v>
      </c>
      <c r="G12" s="4">
        <f>E12*0.35</f>
        <v>0.007</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2</v>
      </c>
      <c r="E3" t="s">
        <v>34</v>
      </c>
      <c r="F3" t="s">
        <v>33</v>
      </c>
    </row>
    <row r="4">
      <c r="A4">
        <v>1</v>
      </c>
      <c r="B4" t="s">
        <v>60</v>
      </c>
      <c r="C4" t="s">
        <v>59</v>
      </c>
      <c r="D4" s="11">
        <v>2</v>
      </c>
      <c r="E4" t="s">
        <v>38</v>
      </c>
      <c r="F4" t="s">
        <v>44</v>
      </c>
    </row>
    <row r="5">
      <c r="A5">
        <v>1</v>
      </c>
      <c r="B5" t="s">
        <v>61</v>
      </c>
      <c r="C5" t="s">
        <v>59</v>
      </c>
      <c r="D5" s="11">
        <v>0.02</v>
      </c>
      <c r="E5" t="s">
        <v>34</v>
      </c>
      <c r="F5" t="s">
        <v>50</v>
      </c>
    </row>
    <row r="6">
      <c r="A6">
        <v>1</v>
      </c>
      <c r="B6" t="s">
        <v>62</v>
      </c>
      <c r="C6" t="s">
        <v>59</v>
      </c>
      <c r="D6" s="11">
        <v>0.75</v>
      </c>
      <c r="E6" t="s">
        <v>38</v>
      </c>
      <c r="F6" t="s">
        <v>41</v>
      </c>
    </row>
    <row r="7">
      <c r="A7">
        <v>1</v>
      </c>
      <c r="B7" t="s">
        <v>63</v>
      </c>
      <c r="C7" t="s">
        <v>59</v>
      </c>
      <c r="D7" s="11">
        <v>1</v>
      </c>
      <c r="E7" t="s">
        <v>34</v>
      </c>
      <c r="F7" t="s">
        <v>37</v>
      </c>
    </row>
    <row r="8">
      <c r="A8">
        <v>1</v>
      </c>
      <c r="B8" t="s">
        <v>64</v>
      </c>
      <c r="C8" t="s">
        <v>59</v>
      </c>
      <c r="D8" s="11">
        <v>0.1</v>
      </c>
      <c r="E8" t="s">
        <v>34</v>
      </c>
      <c r="F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3">
        <is>
          <t>Mise en place du poste de travail - Vérifier les D.L.C.,peser les denrées,sélectionner le matériel. - Désinfecter le matériel et le poste de travail suivant les protocoles.</t>
        </is>
      </c>
      <c r="E2" t="s" s="13"/>
      <c r="F2"/>
    </row>
    <row r="3">
      <c r="A3" t="s">
        <v>2</v>
      </c>
      <c r="B3">
        <v>2</v>
      </c>
      <c r="C3" t="s">
        <v>72</v>
      </c>
      <c r="D3" t="inlineStr" s="13">
        <is>
          <t>Préparations préliminaires - Clarifier les œufs en réservant séparément les blancs et les jaunes dans deux cuves de batteur. - Beurrer ou chemiser de papier sulfurisé le fond de 4 bacs GN 1/1 H 45 pour réserver les blinis cuits.</t>
        </is>
      </c>
      <c r="E3" t="s" s="13"/>
      <c r="F3" t="s">
        <v>73</v>
      </c>
    </row>
    <row r="4">
      <c r="A4" t="s">
        <v>2</v>
      </c>
      <c r="B4">
        <v>3</v>
      </c>
      <c r="C4" t="s">
        <v>74</v>
      </c>
      <c r="D4" t="inlineStr" s="13">
        <is>
          <t>Confectionner le levain - Dans une calotte,mélanger la levure et le lait tiédi. - Incorporer la farine.Faire une pâte molle. - Corner les bords de la calotte,couvrir ou filmer. - Laisser doubler de volume dans un endroit chaud aux alentours de + 25°C.</t>
        </is>
      </c>
      <c r="E4" t="s" s="13"/>
      <c r="F4"/>
    </row>
    <row r="5">
      <c r="A5" t="s">
        <v>2</v>
      </c>
      <c r="B5">
        <v>4</v>
      </c>
      <c r="C5" t="s">
        <v>75</v>
      </c>
      <c r="D5" t="inlineStr" s="13">
        <is>
          <t>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E5" t="s" s="13"/>
      <c r="F5"/>
    </row>
    <row r="6">
      <c r="A6" t="s">
        <v>2</v>
      </c>
      <c r="B6">
        <v>5</v>
      </c>
      <c r="C6" t="s">
        <v>76</v>
      </c>
      <c r="D6" t="inlineStr" s="13">
        <is>
          <t>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E6" t="s" s="13"/>
      <c r="F6" t="s">
        <v>77</v>
      </c>
    </row>
    <row r="7">
      <c r="A7" t="s">
        <v>2</v>
      </c>
      <c r="B7">
        <v>6</v>
      </c>
      <c r="C7"/>
      <c r="D7" t="inlineStr" s="13">
        <is>
          <t>Suggestions - Les blinis accompagnent le tarama,le saumon fumé,etc. - On peut parfumer les blinis en incorporant à la pâte des pluches d’aneth et divers aromates ou épices.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78</v>
      </c>
      <c r="B1"/>
      <c r="C1"/>
      <c r="D1"/>
    </row>
    <row r="2">
      <c r="A2" t="str" s="14">
        <f>"GRO_CDC_025 · GRO.ENT.CH · référence : "&amp;Besoins!B3&amp;" "&amp;Besoins!C3&amp;" · multiplicateur réglable sur la feuille ""Besoins"""</f>
        <v>GRO_CDC_025 · GRO.ENT.CH · référence : 100 pc · multiplicateur réglable sur la feuille </v>
      </c>
      <c r="B2"/>
      <c r="C2"/>
      <c r="D2"/>
    </row>
    <row r="3">
      <c r="A3"/>
      <c r="B3"/>
      <c r="C3"/>
      <c r="D3"/>
    </row>
    <row r="4">
      <c r="A4" t="s" s="15">
        <v>79</v>
      </c>
      <c r="B4"/>
      <c r="C4"/>
      <c r="D4"/>
    </row>
    <row r="5">
      <c r="A5" t="s" s="16">
        <v>80</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81</v>
      </c>
      <c r="B6" t="str" s="13">
        <f>"[CLARIFIER] "&amp;Procedure!D3</f>
        <v>[CLARIFIER] Préparations préliminaires - Clarifier les œufs en réservant séparément les blancs et les jaunes dans deux cuves de batteur. - Beurrer ou chemiser de papier sulfurisé le fond de 4 bacs GN 1/1 H 45 pour réserver les blinis cuits.</v>
      </c>
      <c r="C6"/>
      <c r="D6"/>
    </row>
    <row r="7">
      <c r="A7" t="s" s="16">
        <v>82</v>
      </c>
      <c r="B7" t="str" s="13">
        <f>"[MÉLANGER] "&amp;Procedure!D4</f>
        <v>[MÉLANGER] Confectionner le levain - Dans une calotte,mélanger la levure et le lait tiédi. - Incorporer la farine.Faire une pâte molle. - Corner les bords de la calotte,couvrir ou filmer. - Laisser doubler de volume dans un endroit chaud aux alentours de + 25°C.</v>
      </c>
      <c r="C7"/>
      <c r="D7"/>
    </row>
    <row r="8">
      <c r="A8" t="s" s="16">
        <v>83</v>
      </c>
      <c r="B8" t="str" s="13">
        <f>"[BATTRE] "&amp;Procedure!D5</f>
        <v>[BATTRE] 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v>
      </c>
      <c r="C8"/>
      <c r="D8"/>
    </row>
    <row r="9">
      <c r="A9" t="s" s="16">
        <v>84</v>
      </c>
      <c r="B9" t="str" s="13">
        <f>"[METTRE] "&amp;Procedure!D6</f>
        <v>[METTRE] 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v>
      </c>
      <c r="C9"/>
      <c r="D9"/>
    </row>
    <row r="10">
      <c r="A10" t="s" s="16">
        <v>85</v>
      </c>
      <c r="B10" t="str" s="13">
        <f>Procedure!D7</f>
        <v>Suggestions - Les blinis accompagnent le tarama,le saumon fumé,etc. - On peut parfumer les blinis en incorporant à la pâte des pluches d’aneth et divers aromates ou épices.</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2026-08-01T02:00:32Z</dcterms:created>
  <dc:title>BLINIS</dc:title>
  <dc:subject/>
  <dc:creator>CUIS.web</dc:creator>
  <cp:lastModifiedBy/>
  <cp:keywords/>
  <dc:description>Export automatique — moteur récursif d'origine : Bernard Vandendaele</dc:description>
  <cp:category/>
  <dc:language>en-US</dc:language>
  <dcterms:modified xsi:type="dcterms:W3CDTF">2026-08-01T02:00:32Z</dcterms:modified>
  <cp:revision>1</cp:revision>
</cp:coreProperties>
</file>