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<sst xmlns="http://schemas.openxmlformats.org/spreadsheetml/2006/main" count="119" uniqueCount="119">
  <si>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</si>
  <si>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</si>
  <si>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</si>
  <si>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</si>
  <si>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</si>
  <si>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</si>
  <si>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</si>
  <si>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</si>
  <si>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</si>
  <si>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</si>
  <si>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</si>
  <si>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</si>
  <si>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</si>
  <si>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</si>
  <si>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</si>
  <si>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</si>
  <si>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</si>
  <si>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</si>
  <si>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</si>
  <si>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</si>
  <si>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</si>
  <si>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</si>
  <si>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</si>
  <si>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</si>
  <si>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</si>
  <si>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</si>
  <si>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</si>
  <si>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</si>
  <si>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</si>
  <si>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</si>
  <si>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</si>
  <si>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</si>
  <si>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</si>
  <si>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</si>
  <si>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</si>
  <si>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PATE-OLIVE-NOIR</t>
  </si>
  <si>
    <t>Tapenade / pâte d'olives noires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</si>
  <si>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</si>
  <si>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</si>
  <si>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</si>
  <si>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</si>
  <si>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</si>
  <si>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</si>
  <si>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</si>
  <si>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</si>
  <si>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</si>
  <si>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</si>
  <si>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</si>
  <si>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</si>
  <si>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</si>
  <si>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</si>
  <si>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</si>
  <si>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</si>
  <si>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RNM0400123</t>
  </si>
  <si>
    <t>CÉLERI-BRANCHE vert France cat.I</t>
  </si>
  <si>
    <t>Légumes</t>
  </si>
  <si>
    <t>RNM0020160</t>
  </si>
  <si>
    <t>CERFEUIL France botte</t>
  </si>
  <si>
    <t>bte</t>
  </si>
  <si>
    <t>RNM9570123</t>
  </si>
  <si>
    <t>CONCOMBRE Espagne cat.I 500-600g colis de 12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</si>
  <si>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</si>
  <si>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</si>
  <si>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</si>
  <si>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</si>
  <si>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</si>
  <si>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</si>
  <si>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</si>
  <si>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</si>
  <si>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</si>
  <si>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</si>
  <si>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</si>
  <si>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</si>
  <si>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</si>
  <si>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</si>
  <si>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</si>
  <si>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</si>
  <si>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</si>
  <si>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</si>
  <si>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</si>
  <si>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</si>
  <si>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</si>
  <si>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</si>
  <si>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</si>
  <si>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</si>
  <si>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</si>
  <si>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</si>
  <si>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</si>
  <si>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</si>
  <si>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</si>
  <si>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</si>
  <si>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</si>
  <si>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 xml:space="preserve">    ↳ CÉLERI-BRANCHE vert France cat.I</t>
  </si>
  <si>
    <t xml:space="preserve">    ↳ Baguette tradition crue précuite</t>
  </si>
  <si>
    <t xml:space="preserve">    ↳ Tapenade / pâte d'olives noires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</si>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</sst>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91.921</v>
      </c>
    </row>
    <row r="12">
      <c r="A12" t="s" s="3">
        <v>16</v>
      </c>
      <c r="B12" s="4">
        <v>0.91921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91.921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33</v>
      </c>
      <c r="D8" s="9">
        <v>0.5</v>
      </c>
      <c r="E8" s="11">
        <f>D8*$B$2</f>
        <v>0.5</v>
      </c>
      <c r="F8" t="s">
        <v>34</v>
      </c>
      <c r="G8" s="4">
        <f>E8*7.5</f>
        <v>3.75</v>
      </c>
    </row>
    <row r="9">
      <c r="A9" t="s">
        <v>37</v>
      </c>
      <c r="B9" t="s">
        <v>38</v>
      </c>
      <c r="C9" t="s">
        <v>39</v>
      </c>
      <c r="D9" s="9">
        <v>0.3</v>
      </c>
      <c r="E9" s="11">
        <f>D9*$B$2</f>
        <v>0.3</v>
      </c>
      <c r="F9" t="s">
        <v>40</v>
      </c>
      <c r="G9" s="4">
        <f>E9*12</f>
        <v>3.6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E10*5.8</f>
        <v>1.16</v>
      </c>
    </row>
    <row r="11">
      <c r="A11" t="s">
        <v>44</v>
      </c>
      <c r="B11" t="s">
        <v>45</v>
      </c>
      <c r="C11" t="s">
        <v>46</v>
      </c>
      <c r="D11" s="9">
        <v>3.5</v>
      </c>
      <c r="E11" s="11">
        <f>D11*$B$2</f>
        <v>3.5</v>
      </c>
      <c r="F11" t="s">
        <v>40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0.725</v>
      </c>
      <c r="E12" s="11">
        <f>D12*$B$2</f>
        <v>0.725</v>
      </c>
      <c r="F12" t="s">
        <v>34</v>
      </c>
      <c r="G12" s="4">
        <f>E12*14.5</f>
        <v>10.5125</v>
      </c>
    </row>
    <row r="13">
      <c r="A13" t="s">
        <v>50</v>
      </c>
      <c r="B13" t="s">
        <v>51</v>
      </c>
      <c r="C13" t="s">
        <v>52</v>
      </c>
      <c r="D13" s="9">
        <v>0.725</v>
      </c>
      <c r="E13" s="11">
        <f>D13*$B$2</f>
        <v>0.725</v>
      </c>
      <c r="F13" t="s">
        <v>34</v>
      </c>
      <c r="G13" s="4">
        <f>E13*8.1</f>
        <v>5.8725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E14*1.8</f>
        <v>3.6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58</v>
      </c>
      <c r="G15" s="4">
        <f>E15*6</f>
        <v>6</v>
      </c>
    </row>
    <row r="16">
      <c r="A16" t="s">
        <v>59</v>
      </c>
      <c r="B16" t="s">
        <v>60</v>
      </c>
      <c r="C16" t="s">
        <v>55</v>
      </c>
      <c r="D16" s="9">
        <v>2</v>
      </c>
      <c r="E16" s="11">
        <f>D16*$B$2</f>
        <v>2</v>
      </c>
      <c r="F16" t="s">
        <v>24</v>
      </c>
      <c r="G16" s="4">
        <f>E16*0.6</f>
        <v>1.2</v>
      </c>
    </row>
    <row r="17">
      <c r="A17" t="s">
        <v>61</v>
      </c>
      <c r="B17" t="s">
        <v>62</v>
      </c>
      <c r="C17" t="s">
        <v>55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55</v>
      </c>
      <c r="D18" s="9">
        <v>1.5</v>
      </c>
      <c r="E18" s="11">
        <f>D18*$B$2</f>
        <v>1.5</v>
      </c>
      <c r="F18" t="s">
        <v>34</v>
      </c>
      <c r="G18" s="4">
        <f>E18*1.3</f>
        <v>1.95</v>
      </c>
    </row>
    <row r="19">
      <c r="A19" t="s">
        <v>65</v>
      </c>
      <c r="B19" t="s">
        <v>66</v>
      </c>
      <c r="C19" t="s">
        <v>55</v>
      </c>
      <c r="D19" s="9">
        <v>10</v>
      </c>
      <c r="E19" s="11">
        <f>D19*$B$2</f>
        <v>10</v>
      </c>
      <c r="F19" t="s">
        <v>34</v>
      </c>
      <c r="G19" s="4">
        <f>E19*2.8</f>
        <v>28</v>
      </c>
    </row>
    <row r="20">
      <c r="A20" t="s">
        <v>67</v>
      </c>
      <c r="B20" t="s">
        <v>68</v>
      </c>
      <c r="C20" t="s">
        <v>69</v>
      </c>
      <c r="D20" s="9">
        <v>5</v>
      </c>
      <c r="E20" s="11">
        <f>D20*$B$2</f>
        <v>5</v>
      </c>
      <c r="F20" t="s">
        <v>24</v>
      </c>
      <c r="G20" s="4">
        <f>E20*0.45</f>
        <v>2.25</v>
      </c>
    </row>
    <row r="21">
      <c r="A21" t="s">
        <v>70</v>
      </c>
      <c r="B21" t="s">
        <v>71</v>
      </c>
      <c r="C21" t="s">
        <v>72</v>
      </c>
      <c r="D21" s="9">
        <v>0.1</v>
      </c>
      <c r="E21" s="11">
        <f>D21*$B$2</f>
        <v>0.1</v>
      </c>
      <c r="F21" t="s">
        <v>34</v>
      </c>
      <c r="G21" s="4">
        <f>E21*9.26</f>
        <v>0.926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3.5</v>
      </c>
      <c r="E3" t="s">
        <v>40</v>
      </c>
      <c r="F3" t="s">
        <v>46</v>
      </c>
    </row>
    <row r="4">
      <c r="A4">
        <v>1</v>
      </c>
      <c r="B4" t="s">
        <v>82</v>
      </c>
      <c r="C4" t="s">
        <v>81</v>
      </c>
      <c r="D4" s="11">
        <v>0.725</v>
      </c>
      <c r="E4" t="s">
        <v>34</v>
      </c>
      <c r="F4" t="s">
        <v>49</v>
      </c>
    </row>
    <row r="5">
      <c r="A5">
        <v>1</v>
      </c>
      <c r="B5" t="s">
        <v>83</v>
      </c>
      <c r="C5" t="s">
        <v>81</v>
      </c>
      <c r="D5" s="11">
        <v>0.725</v>
      </c>
      <c r="E5" t="s">
        <v>34</v>
      </c>
      <c r="F5" t="s">
        <v>52</v>
      </c>
    </row>
    <row r="6">
      <c r="A6">
        <v>1</v>
      </c>
      <c r="B6" t="s">
        <v>84</v>
      </c>
      <c r="C6" t="s">
        <v>81</v>
      </c>
      <c r="D6" s="11">
        <v>10</v>
      </c>
      <c r="E6" t="s">
        <v>34</v>
      </c>
      <c r="F6" t="s">
        <v>55</v>
      </c>
    </row>
    <row r="7">
      <c r="A7">
        <v>1</v>
      </c>
      <c r="B7" t="s">
        <v>85</v>
      </c>
      <c r="C7" t="s">
        <v>81</v>
      </c>
      <c r="D7" s="11">
        <v>8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2</v>
      </c>
      <c r="E8" t="s">
        <v>34</v>
      </c>
      <c r="F8" t="s">
        <v>55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34</v>
      </c>
      <c r="F9" t="s">
        <v>55</v>
      </c>
    </row>
    <row r="10">
      <c r="A10">
        <v>1</v>
      </c>
      <c r="B10" t="s">
        <v>88</v>
      </c>
      <c r="C10" t="s">
        <v>81</v>
      </c>
      <c r="D10" s="11">
        <v>0.5</v>
      </c>
      <c r="E10" t="s">
        <v>34</v>
      </c>
      <c r="F10" t="s">
        <v>55</v>
      </c>
    </row>
    <row r="11">
      <c r="A11">
        <v>1</v>
      </c>
      <c r="B11" t="s">
        <v>89</v>
      </c>
      <c r="C11" t="s">
        <v>81</v>
      </c>
      <c r="D11" s="11">
        <v>0.1</v>
      </c>
      <c r="E11" t="s">
        <v>34</v>
      </c>
      <c r="F11" t="s">
        <v>72</v>
      </c>
    </row>
    <row r="12">
      <c r="A12">
        <v>1</v>
      </c>
      <c r="B12" t="s">
        <v>90</v>
      </c>
      <c r="C12" t="s">
        <v>81</v>
      </c>
      <c r="D12" s="11">
        <v>0.2</v>
      </c>
      <c r="E12" t="s">
        <v>40</v>
      </c>
      <c r="F12" t="s">
        <v>43</v>
      </c>
    </row>
    <row r="13">
      <c r="A13">
        <v>1</v>
      </c>
      <c r="B13" t="s">
        <v>91</v>
      </c>
      <c r="C13" t="s">
        <v>81</v>
      </c>
      <c r="D13" s="11">
        <v>0.3</v>
      </c>
      <c r="E13" t="s">
        <v>40</v>
      </c>
      <c r="F13" t="s">
        <v>39</v>
      </c>
    </row>
    <row r="14">
      <c r="A14">
        <v>1</v>
      </c>
      <c r="B14" t="s">
        <v>92</v>
      </c>
      <c r="C14" t="s">
        <v>81</v>
      </c>
      <c r="D14" s="11">
        <v>2</v>
      </c>
      <c r="E14" t="s">
        <v>34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5</v>
      </c>
      <c r="E15" t="s">
        <v>24</v>
      </c>
      <c r="F15" t="s">
        <v>69</v>
      </c>
    </row>
    <row r="16">
      <c r="A16">
        <v>1</v>
      </c>
      <c r="B16" t="s">
        <v>94</v>
      </c>
      <c r="C16" t="s">
        <v>81</v>
      </c>
      <c r="D16" s="11">
        <v>0.5</v>
      </c>
      <c r="E16" t="s">
        <v>34</v>
      </c>
      <c r="F16" t="s">
        <v>33</v>
      </c>
    </row>
    <row r="17">
      <c r="A17">
        <v>1</v>
      </c>
      <c r="B17" t="s">
        <v>95</v>
      </c>
      <c r="C17" t="s">
        <v>81</v>
      </c>
      <c r="D17" s="11">
        <v>1</v>
      </c>
      <c r="E17" t="s">
        <v>58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103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104</v>
      </c>
    </row>
    <row r="4">
      <c r="A4" t="s">
        <v>2</v>
      </c>
      <c r="B4">
        <v>3</v>
      </c>
      <c r="C4" t="s">
        <v>105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106</v>
      </c>
    </row>
    <row r="5">
      <c r="A5" t="s">
        <v>2</v>
      </c>
      <c r="B5">
        <v>4</v>
      </c>
      <c r="C5" t="s">
        <v>107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108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109</v>
      </c>
      <c r="D7" t="s" s="13">
        <v>110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114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115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116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117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118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