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<sst xmlns="http://schemas.openxmlformats.org/spreadsheetml/2006/main" count="105" uniqueCount="105">
  <si>
    <t>Fiche technique</t>
  </si>
  <si>
    <t>Nom</t>
  </si>
  <si>
    <t>CRÈME DE PARMESAN ET MOUSSE</t>
  </si>
  <si>
    <t>Code</t>
  </si>
  <si>
    <t>GRO_CDC_023</t>
  </si>
  <si>
    <t>Classe</t>
  </si>
  <si>
    <t>Entrées froides collectivité (GRO.ENT.FR)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</si>
  <si>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</si>
  <si>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</si>
  <si>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</si>
  <si>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</si>
  <si>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</si>
  <si>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</si>
  <si>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</si>
  <si>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</si>
  <si>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</si>
  <si>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</si>
  <si>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</si>
  <si>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</si>
  <si>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</si>
  <si>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</si>
  <si>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</si>
  <si>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</si>
  <si>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</si>
  <si>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</si>
  <si>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</si>
  <si>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</si>
  <si>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</si>
  <si>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</si>
  <si>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</si>
  <si>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</si>
  <si>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COULIS-TOMATE</t>
  </si>
  <si>
    <t>Coulis de tomate cuisinée</t>
  </si>
  <si>
    <t>Concentrés et purées cuisines</t>
  </si>
  <si>
    <t>kg</t>
  </si>
  <si>
    <t>00POT_MP033</t>
  </si>
  <si>
    <t>Vinaigre de Xérès</t>
  </si>
  <si>
    <t>Épicerie</t>
  </si>
  <si>
    <t>lt</t>
  </si>
  <si>
    <t>HUI-OLIVE-VP</t>
  </si>
  <si>
    <t>Huile d'olive vierge pure</t>
  </si>
  <si>
    <t>Huiles végétales</t>
  </si>
  <si>
    <t>CRE-FRAICHE-LI</t>
  </si>
  <si>
    <t>Crème fraîche liquide 15% MG allégée</t>
  </si>
  <si>
    <t>Crèmes fraîches et laitières</t>
  </si>
  <si>
    <t>FROM-PARMESAN</t>
  </si>
  <si>
    <t>Parmesan râpé (Parmigiano)</t>
  </si>
  <si>
    <t>Fromages de base cuisine</t>
  </si>
  <si>
    <t>RNM0200155</t>
  </si>
  <si>
    <t>EMMENTAL 1 kg rapé</t>
  </si>
  <si>
    <t>Fromages</t>
  </si>
  <si>
    <t>RNM9570123</t>
  </si>
  <si>
    <t>CONCOMBRE Espagne cat.I 500-600g colis de 12</t>
  </si>
  <si>
    <t>Légumes</t>
  </si>
  <si>
    <t>RNM27820123</t>
  </si>
  <si>
    <t>OIGNON jaune France cat.I 60-80mm</t>
  </si>
  <si>
    <t>RNM57230909</t>
  </si>
  <si>
    <t>POIVRON rouge Maroc cat.I gros</t>
  </si>
  <si>
    <t>RNM9360123</t>
  </si>
  <si>
    <t>TOMATE ronde Maroc cat.I 67-82mm</t>
  </si>
  <si>
    <t>RNMS00812</t>
  </si>
  <si>
    <t>Ail haché IQF</t>
  </si>
  <si>
    <t>Légumes surgelés</t>
  </si>
  <si>
    <t>Total</t>
  </si>
  <si>
    <t>Niveau</t>
  </si>
  <si>
    <t>Composant</t>
  </si>
  <si>
    <t>Type</t>
  </si>
  <si>
    <t>Quantité (pour 100 pc)</t>
  </si>
  <si>
    <t>recette</t>
  </si>
  <si>
    <t>Entrées froides collectivité</t>
  </si>
  <si>
    <t xml:space="preserve">    ↳ Crème fraîche liquide 15% MG allégée</t>
  </si>
  <si>
    <t>matiere</t>
  </si>
  <si>
    <t xml:space="preserve">    ↳ Parmesan râpé (Parmigiano)</t>
  </si>
  <si>
    <t xml:space="preserve">    ↳ EMMENTAL 1 kg rapé</t>
  </si>
  <si>
    <t xml:space="preserve">    ↳ TOMATE ronde Maroc cat.I 67-82mm</t>
  </si>
  <si>
    <t xml:space="preserve">    ↳ Coulis de tomate cuisinée</t>
  </si>
  <si>
    <t xml:space="preserve">    ↳ CONCOMBRE Espagne cat.I 500-600g colis de 12</t>
  </si>
  <si>
    <t xml:space="preserve">    ↳ POIVRON rouge Maroc cat.I gros</t>
  </si>
  <si>
    <t xml:space="preserve">    ↳ OIGNON jaune France cat.I 60-80mm</t>
  </si>
  <si>
    <t xml:space="preserve">    ↳ Ail haché IQF</t>
  </si>
  <si>
    <t xml:space="preserve">    ↳ Huile d'olive vierge pure</t>
  </si>
  <si>
    <t xml:space="preserve">    ↳ Vinaigre de Xérès</t>
  </si>
  <si>
    <t>Recette</t>
  </si>
  <si>
    <t>#</t>
  </si>
  <si>
    <t>Verbe</t>
  </si>
  <si>
    <t>Étape</t>
  </si>
  <si>
    <t>Précision technique</t>
  </si>
  <si>
    <t>Durée</t>
  </si>
  <si>
    <t>METTRE EN PLACE</t>
  </si>
  <si>
    <t>ÉMONDER</t>
  </si>
  <si>
    <t>80 min (cuisson)</t>
  </si>
  <si>
    <t>CONFECTIONNER</t>
  </si>
  <si>
    <t>1 min (repos)</t>
  </si>
  <si>
    <t>BATTRE</t>
  </si>
  <si>
    <t>PRÉPARER</t>
  </si>
  <si>
    <t>DRESSER</t>
  </si>
  <si>
    <t>Dresser et servir - Servir une coupe contenant les deux préparations,accompagnée de deux toasts à la tapenade. - Décorer d’une pluche de cerfeuil.</t>
  </si>
  <si>
    <t>Fiche technique — CRÈME DE PARMESAN ET MOUSSE</t>
  </si>
  <si>
    <t>CRÈME DE PARMESAN ET MOUSSE  GRO_CDC_023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</si>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</sst>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76.321</v>
      </c>
    </row>
    <row r="12">
      <c r="A12" t="s" s="3">
        <v>16</v>
      </c>
      <c r="B12" s="4">
        <v>0.76321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76.321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8</v>
      </c>
      <c r="E7" s="11">
        <f>D7*$B$2</f>
        <v>8</v>
      </c>
      <c r="F7" t="s">
        <v>34</v>
      </c>
      <c r="G7" s="4">
        <f>E7*1.9</f>
        <v>15.2</v>
      </c>
    </row>
    <row r="8">
      <c r="A8" t="s">
        <v>35</v>
      </c>
      <c r="B8" t="s">
        <v>36</v>
      </c>
      <c r="C8" t="s">
        <v>37</v>
      </c>
      <c r="D8" s="9">
        <v>0.3</v>
      </c>
      <c r="E8" s="11">
        <f>D8*$B$2</f>
        <v>0.3</v>
      </c>
      <c r="F8" t="s">
        <v>38</v>
      </c>
      <c r="G8" s="4">
        <f>E8*12</f>
        <v>3.6</v>
      </c>
    </row>
    <row r="9">
      <c r="A9" t="s">
        <v>39</v>
      </c>
      <c r="B9" t="s">
        <v>40</v>
      </c>
      <c r="C9" t="s">
        <v>41</v>
      </c>
      <c r="D9" s="9">
        <v>0.2</v>
      </c>
      <c r="E9" s="11">
        <f>D9*$B$2</f>
        <v>0.2</v>
      </c>
      <c r="F9" t="s">
        <v>38</v>
      </c>
      <c r="G9" s="4">
        <f>E9*5.8</f>
        <v>1.16</v>
      </c>
    </row>
    <row r="10">
      <c r="A10" t="s">
        <v>42</v>
      </c>
      <c r="B10" t="s">
        <v>43</v>
      </c>
      <c r="C10" t="s">
        <v>44</v>
      </c>
      <c r="D10" s="9">
        <v>3.5</v>
      </c>
      <c r="E10" s="11">
        <f>D10*$B$2</f>
        <v>3.5</v>
      </c>
      <c r="F10" t="s">
        <v>38</v>
      </c>
      <c r="G10" s="4">
        <f>E10*2.2</f>
        <v>7.7</v>
      </c>
    </row>
    <row r="11">
      <c r="A11" t="s">
        <v>45</v>
      </c>
      <c r="B11" t="s">
        <v>46</v>
      </c>
      <c r="C11" t="s">
        <v>47</v>
      </c>
      <c r="D11" s="9">
        <v>0.725</v>
      </c>
      <c r="E11" s="11">
        <f>D11*$B$2</f>
        <v>0.725</v>
      </c>
      <c r="F11" t="s">
        <v>34</v>
      </c>
      <c r="G11" s="4">
        <f>E11*14.5</f>
        <v>10.5125</v>
      </c>
    </row>
    <row r="12">
      <c r="A12" t="s">
        <v>48</v>
      </c>
      <c r="B12" t="s">
        <v>49</v>
      </c>
      <c r="C12" t="s">
        <v>50</v>
      </c>
      <c r="D12" s="9">
        <v>0.725</v>
      </c>
      <c r="E12" s="11">
        <f>D12*$B$2</f>
        <v>0.725</v>
      </c>
      <c r="F12" t="s">
        <v>34</v>
      </c>
      <c r="G12" s="4">
        <f>E12*8.1</f>
        <v>5.8725</v>
      </c>
    </row>
    <row r="13">
      <c r="A13" t="s">
        <v>51</v>
      </c>
      <c r="B13" t="s">
        <v>52</v>
      </c>
      <c r="C13" t="s">
        <v>53</v>
      </c>
      <c r="D13" s="9">
        <v>2</v>
      </c>
      <c r="E13" s="11">
        <f>D13*$B$2</f>
        <v>2</v>
      </c>
      <c r="F13" t="s">
        <v>24</v>
      </c>
      <c r="G13" s="4">
        <f>E13*0.6</f>
        <v>1.2</v>
      </c>
    </row>
    <row r="14">
      <c r="A14" t="s">
        <v>54</v>
      </c>
      <c r="B14" t="s">
        <v>55</v>
      </c>
      <c r="C14" t="s">
        <v>53</v>
      </c>
      <c r="D14" s="9">
        <v>0.5</v>
      </c>
      <c r="E14" s="11">
        <f>D14*$B$2</f>
        <v>0.5</v>
      </c>
      <c r="F14" t="s">
        <v>34</v>
      </c>
      <c r="G14" s="4">
        <f>E14*0.4</f>
        <v>0.2</v>
      </c>
    </row>
    <row r="15">
      <c r="A15" t="s">
        <v>56</v>
      </c>
      <c r="B15" t="s">
        <v>57</v>
      </c>
      <c r="C15" t="s">
        <v>53</v>
      </c>
      <c r="D15" s="9">
        <v>1.5</v>
      </c>
      <c r="E15" s="11">
        <f>D15*$B$2</f>
        <v>1.5</v>
      </c>
      <c r="F15" t="s">
        <v>34</v>
      </c>
      <c r="G15" s="4">
        <f>E15*1.3</f>
        <v>1.95</v>
      </c>
    </row>
    <row r="16">
      <c r="A16" t="s">
        <v>58</v>
      </c>
      <c r="B16" t="s">
        <v>59</v>
      </c>
      <c r="C16" t="s">
        <v>53</v>
      </c>
      <c r="D16" s="9">
        <v>10</v>
      </c>
      <c r="E16" s="11">
        <f>D16*$B$2</f>
        <v>10</v>
      </c>
      <c r="F16" t="s">
        <v>34</v>
      </c>
      <c r="G16" s="4">
        <f>E16*2.8</f>
        <v>28</v>
      </c>
    </row>
    <row r="17">
      <c r="A17" t="s">
        <v>60</v>
      </c>
      <c r="B17" t="s">
        <v>61</v>
      </c>
      <c r="C17" t="s">
        <v>62</v>
      </c>
      <c r="D17" s="9">
        <v>0.1</v>
      </c>
      <c r="E17" s="11">
        <f>D17*$B$2</f>
        <v>0.1</v>
      </c>
      <c r="F17" t="s">
        <v>34</v>
      </c>
      <c r="G17" s="4">
        <f>E17*9.26</f>
        <v>0.926</v>
      </c>
    </row>
    <row r="18">
      <c r="A18"/>
      <c r="B18"/>
      <c r="C18"/>
      <c r="D18"/>
      <c r="E18"/>
      <c r="F18" t="s" s="3">
        <v>63</v>
      </c>
      <c r="G18" s="12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68</v>
      </c>
      <c r="D2" s="11">
        <v>100</v>
      </c>
      <c r="E2" t="s">
        <v>24</v>
      </c>
      <c r="F2" t="s">
        <v>69</v>
      </c>
    </row>
    <row r="3">
      <c r="A3">
        <v>1</v>
      </c>
      <c r="B3" t="s">
        <v>70</v>
      </c>
      <c r="C3" t="s">
        <v>71</v>
      </c>
      <c r="D3" s="11">
        <v>3.5</v>
      </c>
      <c r="E3" t="s">
        <v>38</v>
      </c>
      <c r="F3" t="s">
        <v>44</v>
      </c>
    </row>
    <row r="4">
      <c r="A4">
        <v>1</v>
      </c>
      <c r="B4" t="s">
        <v>72</v>
      </c>
      <c r="C4" t="s">
        <v>71</v>
      </c>
      <c r="D4" s="11">
        <v>0.725</v>
      </c>
      <c r="E4" t="s">
        <v>34</v>
      </c>
      <c r="F4" t="s">
        <v>47</v>
      </c>
    </row>
    <row r="5">
      <c r="A5">
        <v>1</v>
      </c>
      <c r="B5" t="s">
        <v>73</v>
      </c>
      <c r="C5" t="s">
        <v>71</v>
      </c>
      <c r="D5" s="11">
        <v>0.725</v>
      </c>
      <c r="E5" t="s">
        <v>34</v>
      </c>
      <c r="F5" t="s">
        <v>50</v>
      </c>
    </row>
    <row r="6">
      <c r="A6">
        <v>1</v>
      </c>
      <c r="B6" t="s">
        <v>74</v>
      </c>
      <c r="C6" t="s">
        <v>71</v>
      </c>
      <c r="D6" s="11">
        <v>10</v>
      </c>
      <c r="E6" t="s">
        <v>34</v>
      </c>
      <c r="F6" t="s">
        <v>53</v>
      </c>
    </row>
    <row r="7">
      <c r="A7">
        <v>1</v>
      </c>
      <c r="B7" t="s">
        <v>75</v>
      </c>
      <c r="C7" t="s">
        <v>71</v>
      </c>
      <c r="D7" s="11">
        <v>8</v>
      </c>
      <c r="E7" t="s">
        <v>38</v>
      </c>
      <c r="F7" t="s">
        <v>33</v>
      </c>
    </row>
    <row r="8">
      <c r="A8">
        <v>1</v>
      </c>
      <c r="B8" t="s">
        <v>76</v>
      </c>
      <c r="C8" t="s">
        <v>71</v>
      </c>
      <c r="D8" s="11">
        <v>2</v>
      </c>
      <c r="E8" t="s">
        <v>34</v>
      </c>
      <c r="F8" t="s">
        <v>53</v>
      </c>
    </row>
    <row r="9">
      <c r="A9">
        <v>1</v>
      </c>
      <c r="B9" t="s">
        <v>77</v>
      </c>
      <c r="C9" t="s">
        <v>71</v>
      </c>
      <c r="D9" s="11">
        <v>1.5</v>
      </c>
      <c r="E9" t="s">
        <v>34</v>
      </c>
      <c r="F9" t="s">
        <v>53</v>
      </c>
    </row>
    <row r="10">
      <c r="A10">
        <v>1</v>
      </c>
      <c r="B10" t="s">
        <v>78</v>
      </c>
      <c r="C10" t="s">
        <v>71</v>
      </c>
      <c r="D10" s="11">
        <v>0.5</v>
      </c>
      <c r="E10" t="s">
        <v>34</v>
      </c>
      <c r="F10" t="s">
        <v>53</v>
      </c>
    </row>
    <row r="11">
      <c r="A11">
        <v>1</v>
      </c>
      <c r="B11" t="s">
        <v>79</v>
      </c>
      <c r="C11" t="s">
        <v>71</v>
      </c>
      <c r="D11" s="11">
        <v>0.1</v>
      </c>
      <c r="E11" t="s">
        <v>34</v>
      </c>
      <c r="F11" t="s">
        <v>62</v>
      </c>
    </row>
    <row r="12">
      <c r="A12">
        <v>1</v>
      </c>
      <c r="B12" t="s">
        <v>80</v>
      </c>
      <c r="C12" t="s">
        <v>71</v>
      </c>
      <c r="D12" s="11">
        <v>0.2</v>
      </c>
      <c r="E12" t="s">
        <v>38</v>
      </c>
      <c r="F12" t="s">
        <v>41</v>
      </c>
    </row>
    <row r="13">
      <c r="A13">
        <v>1</v>
      </c>
      <c r="B13" t="s">
        <v>81</v>
      </c>
      <c r="C13" t="s">
        <v>71</v>
      </c>
      <c r="D13" s="11">
        <v>0.3</v>
      </c>
      <c r="E13" t="s">
        <v>38</v>
      </c>
      <c r="F13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82</v>
      </c>
      <c r="B1" t="s" s="2">
        <v>83</v>
      </c>
      <c r="C1" t="s" s="2">
        <v>84</v>
      </c>
      <c r="D1" t="s" s="2">
        <v>85</v>
      </c>
      <c r="E1" t="s" s="2">
        <v>86</v>
      </c>
      <c r="F1" t="s" s="2">
        <v>87</v>
      </c>
    </row>
    <row r="2">
      <c r="A2" t="s">
        <v>2</v>
      </c>
      <c r="B2">
        <v>1</v>
      </c>
      <c r="C2" t="s">
        <v>88</v>
      </c>
      <c r="D2" t="inlineStr" s="13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3"/>
      <c r="F2"/>
    </row>
    <row r="3">
      <c r="A3" t="s">
        <v>2</v>
      </c>
      <c r="B3">
        <v>2</v>
      </c>
      <c r="C3" t="s">
        <v>89</v>
      </c>
      <c r="D3" t="inlineStr" s="13">
        <is>
          <t>Préparations préliminaires - Peler,épépiner,laver et désinfecter tous les végétaux. - Émincer grossièrement le concombre,le poivron,le céleri et l’oignon. - Si vous employez des tomates fraîches,retirer le pédoncule,couper en deux,épépiner et couper les en quartiers.Réserver au froid dans un bac GN 1/1 H 200 en polycarbonate. - Couper les baguettes de pain en rondelles. - Disposer les rondelles de pain sur des grilles de cuisson GN 1/1. - Confectionner la tapenade (voir recette). - Ranger 100 coupes ou petits bols sur des grilles.</t>
        </is>
      </c>
      <c r="E3" t="s" s="13"/>
      <c r="F3" t="s">
        <v>90</v>
      </c>
    </row>
    <row r="4">
      <c r="A4" t="s">
        <v>2</v>
      </c>
      <c r="B4">
        <v>3</v>
      </c>
      <c r="C4" t="s">
        <v>91</v>
      </c>
      <c r="D4" t="inlineStr" s="13">
        <is>
          <t>Confectionner la crème de parmesan - Dans une russe,porter à ébullition la crème liquide. - Ajouter à la crème les fromages râpés et mélanger au fouet.Saler légèrement et poivrer.Se méfier du parmesan qui est parfois un peu salé. - Laisser cuire 1 minute. - Verser et répartir la crème de fromage dans les coupes ou petits bols. - Refroidir la crème suivant la procédure.Au contact du froid la crème va légèrement durcir. - Réserver au froid.</t>
        </is>
      </c>
      <c r="E4" t="s" s="13"/>
      <c r="F4" t="s">
        <v>92</v>
      </c>
    </row>
    <row r="5">
      <c r="A5" t="s">
        <v>2</v>
      </c>
      <c r="B5">
        <v>4</v>
      </c>
      <c r="C5" t="s">
        <v>93</v>
      </c>
      <c r="D5" t="inlineStr" s="13">
        <is>
          <t>Confectionner la mousse de tomate - Dans la cuve du batteur,mettre le coulis de tomate,et tous les légumes émincés. - Mixer tous les éléments. - Ajouter l’huile d’olive et le vinaigre de Xérès. - Mixer à nouveau afin de rendre le gaspacho légèrement mousseux. - Saler et poivrer.Mixer. - Verser le gaspacho sur la crème de fromage.</t>
        </is>
      </c>
      <c r="E5" t="s" s="13"/>
      <c r="F5"/>
    </row>
    <row r="6">
      <c r="A6" t="s">
        <v>2</v>
      </c>
      <c r="B6">
        <v>5</v>
      </c>
      <c r="C6" t="s">
        <v>94</v>
      </c>
      <c r="D6" t="inlineStr" s="13">
        <is>
          <t>Préparer les toasts de tapenade - Préchauffer le four sur la position chaleur sèche à + 175°C. - Disposer les grilles contenant les rondelles de pains sur l’échelle de cuisson. - Enfourner et faire dorer le pain. - Tartiner les toasts avec de la tapenade.Réserver sur les grilles de cuisson.</t>
        </is>
      </c>
      <c r="E6" t="s" s="13"/>
      <c r="F6"/>
    </row>
    <row r="7">
      <c r="A7" t="s">
        <v>2</v>
      </c>
      <c r="B7">
        <v>6</v>
      </c>
      <c r="C7" t="s">
        <v>95</v>
      </c>
      <c r="D7" t="s" s="13">
        <v>96</v>
      </c>
      <c r="E7" t="s" s="13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97</v>
      </c>
      <c r="B1"/>
      <c r="C1"/>
      <c r="D1"/>
    </row>
    <row r="2">
      <c r="A2" t="str" s="14">
        <f>"GRO_CDC_023 · GRO.ENT.FR · référence : "&amp;Besoins!B3&amp;" "&amp;Besoins!C3&amp;" · multiplicateur réglable sur la feuille ""Besoins"""</f>
        <v>GRO_CDC_023 · GRO.ENT.FR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98</v>
      </c>
      <c r="B4"/>
      <c r="C4"/>
      <c r="D4"/>
    </row>
    <row r="5">
      <c r="A5" t="s" s="16">
        <v>99</v>
      </c>
      <c r="B5" t="str" s="13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6">
        <v>100</v>
      </c>
      <c r="B6" t="str" s="13">
        <f>"[ÉMONDER] "&amp;Procedure!D3</f>
        <v>[ÉMONDER] Préparations préliminaires - Peler,épépiner,laver et désinfecter tous les végétaux. - Émincer grossièrement le concombre,le poivron,le céleri et l’oignon. - Si vous employez des tomates fraîches,retirer le pédoncule,couper en deux,épépiner et couper les en quartiers.Réserver au froid dans un bac GN 1/1 H 200 en polycarbonate. - Couper les baguettes de pain en rondelles. - Disposer les rondelles de pain sur des grilles de cuisson GN 1/1. - Confectionner la tapenade (voir recette). - Ranger 100 coupes ou petits bols sur des grilles.</v>
      </c>
      <c r="C6"/>
      <c r="D6"/>
    </row>
    <row r="7">
      <c r="A7" t="s" s="16">
        <v>101</v>
      </c>
      <c r="B7" t="str" s="13">
        <f>"[CONFECTIONNER] "&amp;Procedure!D4</f>
        <v>[CONFECTIONNER] Confectionner la crème de parmesan - Dans une russe,porter à ébullition la crème liquide. - Ajouter à la crème les fromages râpés et mélanger au fouet.Saler légèrement et poivrer.Se méfier du parmesan qui est parfois un peu salé. - Laisser cuire 1 minute. - Verser et répartir la crème de fromage dans les coupes ou petits bols. - Refroidir la crème suivant la procédure.Au contact du froid la crème va légèrement durcir. - Réserver au froid.</v>
      </c>
      <c r="C7"/>
      <c r="D7"/>
    </row>
    <row r="8">
      <c r="A8" t="s" s="16">
        <v>102</v>
      </c>
      <c r="B8" t="str" s="13">
        <f>"[BATTRE] "&amp;Procedure!D5</f>
        <v>[BATTRE] Confectionner la mousse de tomate - Dans la cuve du batteur,mettre le coulis de tomate,et tous les légumes émincés. - Mixer tous les éléments. - Ajouter l’huile d’olive et le vinaigre de Xérès. - Mixer à nouveau afin de rendre le gaspacho légèrement mousseux. - Saler et poivrer.Mixer. - Verser le gaspacho sur la crème de fromage.</v>
      </c>
      <c r="C8"/>
      <c r="D8"/>
    </row>
    <row r="9">
      <c r="A9" t="s" s="16">
        <v>103</v>
      </c>
      <c r="B9" t="str" s="13">
        <f>"[PRÉPARER] "&amp;Procedure!D6</f>
        <v>[PRÉPARER] Préparer les toasts de tapenade - Préchauffer le four sur la position chaleur sèche à + 175°C. - Disposer les grilles contenant les rondelles de pains sur l’échelle de cuisson. - Enfourner et faire dorer le pain. - Tartiner les toasts avec de la tapenade.Réserver sur les grilles de cuisson.</v>
      </c>
      <c r="C9"/>
      <c r="D9"/>
    </row>
    <row r="10">
      <c r="A10" t="s" s="16">
        <v>104</v>
      </c>
      <c r="B10" t="str" s="13">
        <f>"[DRESSER] "&amp;Procedure!D7</f>
        <v>[DRESSER] Dresser et servir - Servir une coupe contenant les deux préparations,accompagnée de deux toasts à la tapenade. - Décorer d’une pluche de cerfeuil.</v>
      </c>
      <c r="C10"/>
      <c r="D10"/>
    </row>
    <row r="11">
      <c r="A11"/>
      <c r="B11"/>
      <c r="C11"/>
      <c r="D11"/>
    </row>
    <row r="12">
      <c r="A12" t="s" s="17">
        <v>21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2026-08-01T02:03:42Z</dcterms:created>
  <dc:title>CRÈME DE PARMESAN ET MOUSSE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2026-08-01T02:03:42Z</dcterms:modified>
  <cp:revision>1</cp:revision>
</cp:coreProperties>
</file>