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<sst xmlns="http://schemas.openxmlformats.org/spreadsheetml/2006/main" count="61" uniqueCount="61">
  <si>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</si>
  <si>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</si>
  <si>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</si>
  <si>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</si>
  <si>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</si>
  <si>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</si>
  <si>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</si>
  <si>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</si>
  <si>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</si>
  <si>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</si>
  <si>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</si>
  <si>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</si>
  <si>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</si>
  <si>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</si>
  <si>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</si>
  <si>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</si>
  <si>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RNM57233081</t>
  </si>
  <si>
    <t>POIVRON jaune carré Espagne cat.I gros</t>
  </si>
  <si>
    <t>Légumes</t>
  </si>
  <si>
    <t>kg</t>
  </si>
  <si>
    <t>RNM26290123</t>
  </si>
  <si>
    <t>POIVRON rouge carré Espagne cat.I gros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</si>
  <si>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</si>
  <si>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</si>
  <si>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</si>
  <si>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</si>
  <si>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</si>
  <si>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</si>
  <si>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</si>
  <si>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</si>
  <si>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</si>
  <si>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</si>
  <si>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POIVRONS DOUX</t>
  </si>
  <si>
    <t>LAVER</t>
  </si>
  <si>
    <t>ÉMONDER</t>
  </si>
  <si>
    <t>78 min (repos)</t>
  </si>
  <si>
    <t>COUPER</t>
  </si>
  <si>
    <t>75 min (repos)</t>
  </si>
  <si>
    <t>ENFOURNER</t>
  </si>
  <si>
    <t>Toaster le pain - Enfourner les grilles contenant le pain. - Toaster le pain pour juste le dorer.Maintenir à une température tiède.</t>
  </si>
  <si>
    <t>DRESSER</t>
  </si>
  <si>
    <t>Suggestion - Ces poivrons macérés à l’huile d’olive peuvent être servis avec d’autres hors-d’œuvre ou quelques feuilles de salade.</t>
  </si>
  <si>
    <t>Niveau</t>
  </si>
  <si>
    <t>Composant</t>
  </si>
  <si>
    <t>Type</t>
  </si>
  <si>
    <t>Quantité (× multiplicateur, voir feuille Besoins)</t>
  </si>
  <si>
    <t>recette</t>
  </si>
  <si>
    <t xml:space="preserve">    ↳ POIVRON rouge carré Espagne cat.I gros</t>
  </si>
  <si>
    <t>matiere</t>
  </si>
  <si>
    <t xml:space="preserve">    ↳ POIVRON jaune carré Espagne cat.I gros</t>
  </si>
  <si>
    <t xml:space="preserve">    ↳ Ail haché IQF</t>
  </si>
  <si>
    <t xml:space="preserve">    ↳ Huile d'olive vierge pure</t>
  </si>
  <si>
    <t>Fiche technique — POIVRONS DOUX</t>
  </si>
  <si>
    <t>POIVRONS DOUX  GRO_CDC_022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</si>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</sst>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E7*5.8</f>
        <v>5.8</v>
      </c>
    </row>
    <row r="8">
      <c r="A8" t="s">
        <v>16</v>
      </c>
      <c r="B8" t="s">
        <v>17</v>
      </c>
      <c r="C8" t="s">
        <v>18</v>
      </c>
      <c r="D8" s="4">
        <v>3.75</v>
      </c>
      <c r="E8" s="6">
        <f>D8*$B$2</f>
        <v>3.75</v>
      </c>
      <c r="F8" t="s">
        <v>19</v>
      </c>
      <c r="G8" s="8">
        <f>E8*3.5</f>
        <v>13.125</v>
      </c>
    </row>
    <row r="9">
      <c r="A9" t="s">
        <v>20</v>
      </c>
      <c r="B9" t="s">
        <v>21</v>
      </c>
      <c r="C9" t="s">
        <v>18</v>
      </c>
      <c r="D9" s="4">
        <v>3.75</v>
      </c>
      <c r="E9" s="6">
        <f>D9*$B$2</f>
        <v>3.75</v>
      </c>
      <c r="F9" t="s">
        <v>19</v>
      </c>
      <c r="G9" s="8">
        <f>E9*3</f>
        <v>11.25</v>
      </c>
    </row>
    <row r="10">
      <c r="A10" t="s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19</v>
      </c>
      <c r="G10" s="8">
        <f>E10*9.26</f>
        <v>1.389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2</v>
      </c>
      <c r="C2" t="s">
        <v>33</v>
      </c>
      <c r="D2" t="inlineStr" s="11">
        <is>
          <t>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t>
        </is>
      </c>
      <c r="E2" t="s" s="11"/>
      <c r="F2"/>
    </row>
    <row r="3">
      <c r="A3" t="s">
        <v>32</v>
      </c>
      <c r="B3">
        <v>3</v>
      </c>
      <c r="C3" t="s">
        <v>34</v>
      </c>
      <c r="D3" t="inlineStr" s="11">
        <is>
          <t>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t>
        </is>
      </c>
      <c r="E3" t="s" s="11"/>
      <c r="F3" t="s">
        <v>35</v>
      </c>
    </row>
    <row r="4">
      <c r="A4" t="s">
        <v>32</v>
      </c>
      <c r="B4">
        <v>4</v>
      </c>
      <c r="C4" t="s">
        <v>36</v>
      </c>
      <c r="D4" t="inlineStr" s="11">
        <is>
          <t>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t>
        </is>
      </c>
      <c r="E4" t="s" s="11"/>
      <c r="F4" t="s">
        <v>37</v>
      </c>
    </row>
    <row r="5">
      <c r="A5" t="s">
        <v>32</v>
      </c>
      <c r="B5">
        <v>5</v>
      </c>
      <c r="C5" t="s">
        <v>38</v>
      </c>
      <c r="D5" t="s" s="11">
        <v>39</v>
      </c>
      <c r="E5" t="s" s="11"/>
      <c r="F5"/>
    </row>
    <row r="6">
      <c r="A6" t="s">
        <v>32</v>
      </c>
      <c r="B6">
        <v>6</v>
      </c>
      <c r="C6" t="s">
        <v>40</v>
      </c>
      <c r="D6" t="inlineStr" s="11">
        <is>
          <t>Dresser et servir - Dresser à l’assiette les poivrons en alternant les couleurs. - Napper les poivrons avec un peu d’huile d’olive de la macération. - Accompagner de toasts.</t>
        </is>
      </c>
      <c r="E6" t="s" s="11"/>
      <c r="F6"/>
    </row>
    <row r="7">
      <c r="A7" t="s">
        <v>32</v>
      </c>
      <c r="B7">
        <v>7</v>
      </c>
      <c r="C7"/>
      <c r="D7" t="s" s="11">
        <v>41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'Besoins'!$B$2*100</f>
        <v>100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'Besoins'!$B$2*3.75</f>
        <v>3.75</v>
      </c>
      <c r="E3" t="s">
        <v>19</v>
      </c>
    </row>
    <row r="4">
      <c r="A4">
        <v>1</v>
      </c>
      <c r="B4" t="s">
        <v>49</v>
      </c>
      <c r="C4" t="s">
        <v>48</v>
      </c>
      <c r="D4" s="6">
        <f>'Besoins'!$B$2*3.75</f>
        <v>3.75</v>
      </c>
      <c r="E4" t="s">
        <v>19</v>
      </c>
    </row>
    <row r="5">
      <c r="A5">
        <v>1</v>
      </c>
      <c r="B5" t="s">
        <v>50</v>
      </c>
      <c r="C5" t="s">
        <v>48</v>
      </c>
      <c r="D5" s="6">
        <f>'Besoins'!$B$2*0.15</f>
        <v>0.15</v>
      </c>
      <c r="E5" t="s">
        <v>19</v>
      </c>
    </row>
    <row r="6">
      <c r="A6">
        <v>1</v>
      </c>
      <c r="B6" t="s">
        <v>51</v>
      </c>
      <c r="C6" t="s">
        <v>48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2">
        <f>"GRO_CDC_022 · GRO.ENT.FR · référence : "&amp;Besoins!B3&amp;" "&amp;Besoins!C3&amp;" · multiplicateur réglable sur la feuille ""Besoins"""</f>
        <v>GRO_CDC_022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53</v>
      </c>
      <c r="B4"/>
      <c r="C4"/>
      <c r="D4"/>
    </row>
    <row r="5">
      <c r="A5" t="s" s="14">
        <v>54</v>
      </c>
      <c r="B5" t="str" s="11">
        <f>"[LAVER] "&amp;Procedure!D2</f>
        <v>[LAVER] 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v>
      </c>
      <c r="C5"/>
      <c r="D5"/>
    </row>
    <row r="6">
      <c r="A6" t="s" s="14">
        <v>55</v>
      </c>
      <c r="B6" t="str" s="11">
        <f>"[ÉMONDER] "&amp;Procedure!D3</f>
        <v>[ÉMONDER] 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v>
      </c>
      <c r="C6"/>
      <c r="D6"/>
    </row>
    <row r="7">
      <c r="A7" t="s" s="14">
        <v>56</v>
      </c>
      <c r="B7" t="str" s="11">
        <f>"[COUPER] "&amp;Procedure!D4</f>
        <v>[COUPER] 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v>
      </c>
      <c r="C7"/>
      <c r="D7"/>
    </row>
    <row r="8">
      <c r="A8" t="s" s="14">
        <v>57</v>
      </c>
      <c r="B8" t="str" s="11">
        <f>"[ENFOURNER] "&amp;Procedure!D5</f>
        <v>[ENFOURNER] Toaster le pain - Enfourner les grilles contenant le pain. - Toaster le pain pour juste le dorer.Maintenir à une température tiède.</v>
      </c>
      <c r="C8"/>
      <c r="D8"/>
    </row>
    <row r="9">
      <c r="A9" t="s" s="14">
        <v>58</v>
      </c>
      <c r="B9" t="str" s="11">
        <f>"[DRESSER] "&amp;Procedure!D6</f>
        <v>[DRESSER] Dresser et servir - Dresser à l’assiette les poivrons en alternant les couleurs. - Napper les poivrons avec un peu d’huile d’olive de la macération. - Accompagner de toasts.</v>
      </c>
      <c r="C9"/>
      <c r="D9"/>
    </row>
    <row r="10">
      <c r="A10" t="s" s="14">
        <v>59</v>
      </c>
      <c r="B10" t="str" s="11">
        <f>Procedure!D7</f>
        <v>Suggestion - Ces poivrons macérés à l’huile d’olive peuvent être servis avec d’autres hors-d’œuvre ou quelques feuilles de salade.</v>
      </c>
      <c r="C10"/>
      <c r="D10"/>
    </row>
    <row r="11">
      <c r="A11"/>
      <c r="B11"/>
      <c r="C11"/>
      <c r="D11"/>
    </row>
    <row r="12">
      <c r="A12" t="s" s="15">
        <v>60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2026-08-01T02:01:02Z</dcterms:created>
  <dc:title>POIVRONS 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2026-08-01T02:01:02Z</dcterms:modified>
  <cp:revision>1</cp:revision>
</cp:coreProperties>
</file>