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<sst xmlns="http://schemas.openxmlformats.org/spreadsheetml/2006/main" count="104" uniqueCount="104">
  <si>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</si>
  <si>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</si>
  <si>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</si>
  <si>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</si>
  <si>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</si>
  <si>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</si>
  <si>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</si>
  <si>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</si>
  <si>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</si>
  <si>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</si>
  <si>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</si>
  <si>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</si>
  <si>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</si>
  <si>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</si>
  <si>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</si>
  <si>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</si>
  <si>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</si>
  <si>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</si>
  <si>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</si>
  <si>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</si>
  <si>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</si>
  <si>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</si>
  <si>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</si>
  <si>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</si>
  <si>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</si>
  <si>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</si>
  <si>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</si>
  <si>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</si>
  <si>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</si>
  <si>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</si>
  <si>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</si>
  <si>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</si>
  <si>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</si>
  <si>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</si>
  <si>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</si>
  <si>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</si>
  <si>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</si>
  <si>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</si>
  <si>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</si>
  <si>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</si>
  <si>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</si>
  <si>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</si>
  <si>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</si>
  <si>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</si>
  <si>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</si>
  <si>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</si>
  <si>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</si>
  <si>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</si>
  <si>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</si>
  <si>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</si>
  <si>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</si>
  <si>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</si>
  <si>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</si>
  <si>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</si>
  <si>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</si>
  <si>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</si>
  <si>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</si>
  <si>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</si>
  <si>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</si>
  <si>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</si>
  <si>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</si>
  <si>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</si>
  <si>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</si>
  <si>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</si>
  <si>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</si>
  <si>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</si>
  <si>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</si>
  <si>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</si>
  <si>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</si>
  <si>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</si>
  <si>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</si>
  <si>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Purée de carottes nature surgelée</t>
  </si>
  <si>
    <t xml:space="preserve">    ↳ Huile d'olive vierge pure</t>
  </si>
  <si>
    <t xml:space="preserve">    ↳ Macédoine surgelée</t>
  </si>
  <si>
    <t xml:space="preserve">    ↳ Sel fin de cuisine</t>
  </si>
  <si>
    <t xml:space="preserve">    ↳ Gélatine feuilles (200 bloom)</t>
  </si>
  <si>
    <t xml:space="preserve">    ↳ Poivre noir moulu</t>
  </si>
  <si>
    <t xml:space="preserve">    ↳ Bouillon de légumes déshydraté</t>
  </si>
  <si>
    <t xml:space="preserve">    ↳ Noix de muscade moulue</t>
  </si>
  <si>
    <t xml:space="preserve">    ↳ FÈVE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</si>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</sst>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64.73025</v>
      </c>
    </row>
    <row r="12">
      <c r="A12" t="s" s="3">
        <v>16</v>
      </c>
      <c r="B12" s="4">
        <v>0.6473025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64.73025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0.16</v>
      </c>
      <c r="E7" s="11">
        <f>D7*$B$2</f>
        <v>0.16</v>
      </c>
      <c r="F7" t="s">
        <v>34</v>
      </c>
      <c r="G7" s="4">
        <f>E7*24</f>
        <v>3.84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34</v>
      </c>
      <c r="G8" s="4">
        <f>E8*20</f>
        <v>0.04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E10*18.76</f>
        <v>9.38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46</v>
      </c>
      <c r="G11" s="4">
        <f>E11*5.8</f>
        <v>0.29</v>
      </c>
    </row>
    <row r="12">
      <c r="A12" t="s">
        <v>47</v>
      </c>
      <c r="B12" t="s">
        <v>48</v>
      </c>
      <c r="C12" t="s">
        <v>49</v>
      </c>
      <c r="D12" s="9">
        <v>1.25</v>
      </c>
      <c r="E12" s="11">
        <f>D12*$B$2</f>
        <v>1.25</v>
      </c>
      <c r="F12" t="s">
        <v>46</v>
      </c>
      <c r="G12" s="4">
        <f>E12*2.2</f>
        <v>2.75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34</v>
      </c>
      <c r="G13" s="4">
        <f>E13*4</f>
        <v>8</v>
      </c>
    </row>
    <row r="14">
      <c r="A14" t="s">
        <v>53</v>
      </c>
      <c r="B14" t="s">
        <v>54</v>
      </c>
      <c r="C14" t="s">
        <v>55</v>
      </c>
      <c r="D14" s="9">
        <v>0.015</v>
      </c>
      <c r="E14" s="11">
        <f>D14*$B$2</f>
        <v>0.015</v>
      </c>
      <c r="F14" t="s">
        <v>34</v>
      </c>
      <c r="G14" s="4">
        <f>E14*0.35</f>
        <v>0.00525</v>
      </c>
    </row>
    <row r="15">
      <c r="A15" t="s">
        <v>56</v>
      </c>
      <c r="B15" t="s">
        <v>57</v>
      </c>
      <c r="C15" t="s">
        <v>58</v>
      </c>
      <c r="D15" s="9">
        <v>7.5</v>
      </c>
      <c r="E15" s="11">
        <f>D15*$B$2</f>
        <v>7.5</v>
      </c>
      <c r="F15" t="s">
        <v>34</v>
      </c>
      <c r="G15" s="4">
        <f>E15*4.36</f>
        <v>32.7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E16*3.06</f>
        <v>7.65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1.25</v>
      </c>
      <c r="E3" t="s">
        <v>46</v>
      </c>
      <c r="F3" t="s">
        <v>49</v>
      </c>
    </row>
    <row r="4">
      <c r="A4">
        <v>1</v>
      </c>
      <c r="B4" t="s">
        <v>71</v>
      </c>
      <c r="C4" t="s">
        <v>70</v>
      </c>
      <c r="D4" s="11">
        <v>7.5</v>
      </c>
      <c r="E4" t="s">
        <v>34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0.05</v>
      </c>
      <c r="E5" t="s">
        <v>46</v>
      </c>
      <c r="F5" t="s">
        <v>45</v>
      </c>
    </row>
    <row r="6">
      <c r="A6">
        <v>1</v>
      </c>
      <c r="B6" t="s">
        <v>73</v>
      </c>
      <c r="C6" t="s">
        <v>70</v>
      </c>
      <c r="D6" s="11">
        <v>2.5</v>
      </c>
      <c r="E6" t="s">
        <v>34</v>
      </c>
      <c r="F6" t="s">
        <v>61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34</v>
      </c>
      <c r="F7" t="s">
        <v>55</v>
      </c>
    </row>
    <row r="8">
      <c r="A8">
        <v>1</v>
      </c>
      <c r="B8" t="s">
        <v>75</v>
      </c>
      <c r="C8" t="s">
        <v>70</v>
      </c>
      <c r="D8" s="11">
        <v>0.16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34</v>
      </c>
      <c r="F10" t="s">
        <v>42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79</v>
      </c>
      <c r="C12" t="s">
        <v>70</v>
      </c>
      <c r="D12" s="11">
        <v>2</v>
      </c>
      <c r="E12" t="s">
        <v>34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93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97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98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99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100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101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102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103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