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<sst xmlns="http://schemas.openxmlformats.org/spreadsheetml/2006/main" count="59" uniqueCount="59">
  <si>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</si>
  <si>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</si>
  <si>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</si>
  <si>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</si>
  <si>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</si>
  <si>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</si>
  <si>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</si>
  <si>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</si>
  <si>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</si>
  <si>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</si>
  <si>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</si>
  <si>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</si>
  <si>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</si>
  <si>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</si>
  <si>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</si>
  <si>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</si>
  <si>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</si>
  <si>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</si>
  <si>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</si>
  <si>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</si>
  <si>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</si>
  <si>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</si>
  <si>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</si>
  <si>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OLIVE-NOIRE-PC</t>
  </si>
  <si>
    <t>Olives noires (piece)</t>
  </si>
  <si>
    <t>RNM9360123</t>
  </si>
  <si>
    <t>TOMATE ronde Maroc cat.I 67-82mm</t>
  </si>
  <si>
    <t>Total</t>
  </si>
  <si>
    <t>Recette</t>
  </si>
  <si>
    <t>#</t>
  </si>
  <si>
    <t>Verbe</t>
  </si>
  <si>
    <t>Étape</t>
  </si>
  <si>
    <t>Précision technique</t>
  </si>
  <si>
    <t>Durée</t>
  </si>
  <si>
    <t>TOMATE ET MOZZARELLA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</si>
  <si>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</si>
  <si>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</si>
  <si>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</si>
  <si>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</si>
  <si>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</si>
  <si>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</si>
  <si>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Niveau</t>
  </si>
  <si>
    <t>Composant</t>
  </si>
  <si>
    <t>Type</t>
  </si>
  <si>
    <t>Quantité (× multiplicateur, voir feuille Besoins)</t>
  </si>
  <si>
    <t>recette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</si>
  <si>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</si>
  <si>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</si>
  <si>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</si>
  <si>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</si>
  <si>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</si>
  <si>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 xml:space="preserve">    ↳ Olives noires (piece)</t>
  </si>
  <si>
    <t>Fiche technique — TOMATE ET MOZZARELLA</t>
  </si>
  <si>
    <t>TOMATE ET MOZZARELLA  GRO_CDC_016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</si>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</sst>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E7*5.8</f>
        <v>11.6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8">
        <f>E8*7.8</f>
        <v>23.4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19</v>
      </c>
      <c r="G9" s="8">
        <f>E9*1.8</f>
        <v>3.6</v>
      </c>
    </row>
    <row r="10">
      <c r="A10" t="s">
        <v>23</v>
      </c>
      <c r="B10" t="s">
        <v>24</v>
      </c>
      <c r="C10" t="s">
        <v>22</v>
      </c>
      <c r="D10" s="4">
        <v>100</v>
      </c>
      <c r="E10" s="6">
        <f>D10*$B$2</f>
        <v>100</v>
      </c>
      <c r="F10" t="s">
        <v>3</v>
      </c>
      <c r="G10" s="8">
        <f>E10*0.05</f>
        <v>5</v>
      </c>
    </row>
    <row r="11">
      <c r="A11" t="s">
        <v>25</v>
      </c>
      <c r="B11" t="s">
        <v>26</v>
      </c>
      <c r="C11" t="s">
        <v>22</v>
      </c>
      <c r="D11" s="4">
        <v>10</v>
      </c>
      <c r="E11" s="6">
        <f>D11*$B$2</f>
        <v>10</v>
      </c>
      <c r="F11" t="s">
        <v>19</v>
      </c>
      <c r="G11" s="8">
        <f>E11*2.8</f>
        <v>28</v>
      </c>
    </row>
    <row r="12">
      <c r="A12"/>
      <c r="B12"/>
      <c r="C12"/>
      <c r="D12"/>
      <c r="E12"/>
      <c r="F12" t="s" s="9">
        <v>27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34</v>
      </c>
      <c r="B3">
        <v>2</v>
      </c>
      <c r="C3" t="s">
        <v>36</v>
      </c>
      <c r="D3" t="inlineStr" s="11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1"/>
      <c r="F3" t="s">
        <v>37</v>
      </c>
    </row>
    <row r="4">
      <c r="A4" t="s">
        <v>34</v>
      </c>
      <c r="B4">
        <v>3</v>
      </c>
      <c r="C4" t="s">
        <v>38</v>
      </c>
      <c r="D4" t="inlineStr" s="11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1"/>
      <c r="F4"/>
    </row>
    <row r="5">
      <c r="A5" t="s">
        <v>34</v>
      </c>
      <c r="B5">
        <v>4</v>
      </c>
      <c r="C5" t="s">
        <v>39</v>
      </c>
      <c r="D5" t="s" s="11">
        <v>40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34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'Besoins'!$B$2*10</f>
        <v>10</v>
      </c>
      <c r="E3" t="s">
        <v>19</v>
      </c>
    </row>
    <row r="4">
      <c r="A4">
        <v>1</v>
      </c>
      <c r="B4" t="s">
        <v>48</v>
      </c>
      <c r="C4" t="s">
        <v>47</v>
      </c>
      <c r="D4" s="6">
        <f>'Besoins'!$B$2*2</f>
        <v>2</v>
      </c>
      <c r="E4" t="s">
        <v>19</v>
      </c>
    </row>
    <row r="5">
      <c r="A5">
        <v>1</v>
      </c>
      <c r="B5" t="s">
        <v>49</v>
      </c>
      <c r="C5" t="s">
        <v>47</v>
      </c>
      <c r="D5" s="6">
        <f>'Besoins'!$B$2*3</f>
        <v>3</v>
      </c>
      <c r="E5" t="s">
        <v>19</v>
      </c>
    </row>
    <row r="6">
      <c r="A6">
        <v>1</v>
      </c>
      <c r="B6" t="s">
        <v>50</v>
      </c>
      <c r="C6" t="s">
        <v>47</v>
      </c>
      <c r="D6" s="6">
        <f>'Besoins'!$B$2*2</f>
        <v>2</v>
      </c>
      <c r="E6" t="s">
        <v>15</v>
      </c>
    </row>
    <row r="7">
      <c r="A7">
        <v>1</v>
      </c>
      <c r="B7" t="s">
        <v>51</v>
      </c>
      <c r="C7" t="s">
        <v>47</v>
      </c>
      <c r="D7" s="6">
        <f>'Besoins'!$B$2*100</f>
        <v>100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55</v>
      </c>
      <c r="B6" t="str" s="11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4">
        <v>56</v>
      </c>
      <c r="B7" t="str" s="11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4">
        <v>57</v>
      </c>
      <c r="B8" t="str" s="11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5">
        <v>58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